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600" activeTab="0"/>
  </bookViews>
  <sheets>
    <sheet name="Blad1" sheetId="1" r:id="rId1"/>
  </sheets>
  <definedNames>
    <definedName name="_xlnm.Print_Area" localSheetId="0">'Blad1'!$B$1:$R$127</definedName>
    <definedName name="_xlnm.Print_Titles" localSheetId="0">'Blad1'!$1:$8</definedName>
  </definedNames>
  <calcPr fullCalcOnLoad="1"/>
</workbook>
</file>

<file path=xl/sharedStrings.xml><?xml version="1.0" encoding="utf-8"?>
<sst xmlns="http://schemas.openxmlformats.org/spreadsheetml/2006/main" count="428" uniqueCount="158">
  <si>
    <t>H#</t>
  </si>
  <si>
    <t>S#</t>
  </si>
  <si>
    <t>ISRAEL</t>
  </si>
  <si>
    <t>a</t>
  </si>
  <si>
    <t>x</t>
  </si>
  <si>
    <t>ISR</t>
  </si>
  <si>
    <t>b</t>
  </si>
  <si>
    <t>c</t>
  </si>
  <si>
    <t>d</t>
  </si>
  <si>
    <t>GERMANY</t>
  </si>
  <si>
    <t>Michael Pfannkuche</t>
  </si>
  <si>
    <t>GER</t>
  </si>
  <si>
    <t>Boris Tummes</t>
  </si>
  <si>
    <t>GREAT BRITAIN</t>
  </si>
  <si>
    <t>Jonathan Mestel</t>
  </si>
  <si>
    <t>GBR</t>
  </si>
  <si>
    <t>RUSSIA</t>
  </si>
  <si>
    <t>RUS</t>
  </si>
  <si>
    <t>FINLAND</t>
  </si>
  <si>
    <t>FIN</t>
  </si>
  <si>
    <t>Jorma Paavilainen</t>
  </si>
  <si>
    <t>SWITZERLAND</t>
  </si>
  <si>
    <t>Thomas Maeder</t>
  </si>
  <si>
    <t>NETHERLANDS</t>
  </si>
  <si>
    <t>Peter van den Heuvel</t>
  </si>
  <si>
    <t>Dolf Wissmann</t>
  </si>
  <si>
    <t>Hans Uitenbroek</t>
  </si>
  <si>
    <t>UKRAINE</t>
  </si>
  <si>
    <t>UKR</t>
  </si>
  <si>
    <t>SLOVENIA</t>
  </si>
  <si>
    <t>SLO</t>
  </si>
  <si>
    <t>Marko Klasinc</t>
  </si>
  <si>
    <t>POLAND</t>
  </si>
  <si>
    <t>POL</t>
  </si>
  <si>
    <t>Piotr Murdzia</t>
  </si>
  <si>
    <t>SLOVAKIA</t>
  </si>
  <si>
    <t>SVK</t>
  </si>
  <si>
    <t>BELGIUM</t>
  </si>
  <si>
    <t>BEL</t>
  </si>
  <si>
    <t>FRA</t>
  </si>
  <si>
    <t>Michel Caillaud</t>
  </si>
  <si>
    <t>INDIVIDUAL SOLVERS</t>
  </si>
  <si>
    <t>Tadashi Wakashima</t>
  </si>
  <si>
    <t>GEO</t>
  </si>
  <si>
    <t>#2</t>
  </si>
  <si>
    <t>#3</t>
  </si>
  <si>
    <t>#n</t>
  </si>
  <si>
    <t>Ofer Comay</t>
  </si>
  <si>
    <t>Andrey Selivanov</t>
  </si>
  <si>
    <t>Harri Hurme</t>
  </si>
  <si>
    <t>Valery Kopyl</t>
  </si>
  <si>
    <t>Bogusz Piliczewski</t>
  </si>
  <si>
    <t>ROMANIA</t>
  </si>
  <si>
    <t>TEAM/SOLVER</t>
  </si>
  <si>
    <t>No.</t>
  </si>
  <si>
    <t>SWI</t>
  </si>
  <si>
    <t>Marcel Van Herck</t>
  </si>
  <si>
    <t>Marjan Kovacevic</t>
  </si>
  <si>
    <t>Colin McNab</t>
  </si>
  <si>
    <t>Valery Semenenko</t>
  </si>
  <si>
    <t>GRE</t>
  </si>
  <si>
    <t>Alexandr Azhusin</t>
  </si>
  <si>
    <t>Vlaicu Crisan</t>
  </si>
  <si>
    <t>Eric Huber</t>
  </si>
  <si>
    <t>Eddy Van Beers</t>
  </si>
  <si>
    <t>Mark Erenburg</t>
  </si>
  <si>
    <t>Endgames</t>
  </si>
  <si>
    <t>John Nunn</t>
  </si>
  <si>
    <t>Kostas Prentos</t>
  </si>
  <si>
    <t>Nikos Mendrinos</t>
  </si>
  <si>
    <t>-</t>
  </si>
  <si>
    <t>CZECH REPUBLIC</t>
  </si>
  <si>
    <t>Milan Petras</t>
  </si>
  <si>
    <t>Jacek Stopa</t>
  </si>
  <si>
    <t>Arno Zude</t>
  </si>
  <si>
    <t>Boris Ostruh</t>
  </si>
  <si>
    <t>LITHUANIA</t>
  </si>
  <si>
    <t>Vilimantus Satkus</t>
  </si>
  <si>
    <t>LIT</t>
  </si>
  <si>
    <t>Andy Ooms</t>
  </si>
  <si>
    <t>Dinu-Ioan Nicula</t>
  </si>
  <si>
    <t>CZE</t>
  </si>
  <si>
    <t>q</t>
  </si>
  <si>
    <t>GREECE</t>
  </si>
  <si>
    <t>David Friedgood</t>
  </si>
  <si>
    <t>BELARUS</t>
  </si>
  <si>
    <t>BLR</t>
  </si>
  <si>
    <t>Aleksandr Bulavka</t>
  </si>
  <si>
    <t>Mikalai Sihnevich</t>
  </si>
  <si>
    <t>Marek Kolcák</t>
  </si>
  <si>
    <t>L'ubomir Sirán</t>
  </si>
  <si>
    <t>Dummy Slovenia</t>
  </si>
  <si>
    <t>Margus Sööt</t>
  </si>
  <si>
    <t>EST</t>
  </si>
  <si>
    <t>LATVIA</t>
  </si>
  <si>
    <t>Ilja Ketris</t>
  </si>
  <si>
    <t>Andrey Kalinin</t>
  </si>
  <si>
    <t>Vidmantas Satkus</t>
  </si>
  <si>
    <t>Johan de Boer</t>
  </si>
  <si>
    <t>NLD</t>
  </si>
  <si>
    <t>SERBIA</t>
  </si>
  <si>
    <t>SRB</t>
  </si>
  <si>
    <t>Michal Dragoun</t>
  </si>
  <si>
    <t>FRANCE</t>
  </si>
  <si>
    <t>Dummy France</t>
  </si>
  <si>
    <t>Vladimir Podinic</t>
  </si>
  <si>
    <t>LVA</t>
  </si>
  <si>
    <t>Marija Golubeva</t>
  </si>
  <si>
    <t>GREECE 2</t>
  </si>
  <si>
    <t>Dimitris Skyrianoglou</t>
  </si>
  <si>
    <t>Emmanouel Manolas</t>
  </si>
  <si>
    <t>Themis Argirakopoulos</t>
  </si>
  <si>
    <t>Panagiotis Konidaris</t>
  </si>
  <si>
    <t>Noam Elkies</t>
  </si>
  <si>
    <t>Yedael Stepak</t>
  </si>
  <si>
    <t>Dummy Belarus</t>
  </si>
  <si>
    <t>Luc Palmans</t>
  </si>
  <si>
    <t>BRASIL</t>
  </si>
  <si>
    <t>BRA</t>
  </si>
  <si>
    <t>Dummy Brasil</t>
  </si>
  <si>
    <t>Marcos Roland</t>
  </si>
  <si>
    <t>Miroslav Vorácek</t>
  </si>
  <si>
    <t>Alain Villeneuve</t>
  </si>
  <si>
    <t>GEORGIA</t>
  </si>
  <si>
    <t>David Gurgenidze</t>
  </si>
  <si>
    <t>Amiran Gabeskiria</t>
  </si>
  <si>
    <t>Frank Richter</t>
  </si>
  <si>
    <t>JAPAN</t>
  </si>
  <si>
    <t>JPN</t>
  </si>
  <si>
    <t>Kohey Yamada</t>
  </si>
  <si>
    <t>Masaki Yoshioka</t>
  </si>
  <si>
    <t>Viktoras Paliulionis</t>
  </si>
  <si>
    <t>Piotr Gorski</t>
  </si>
  <si>
    <t>Ryszard Krolikowski</t>
  </si>
  <si>
    <t>ROU</t>
  </si>
  <si>
    <t>Ion Murarasu</t>
  </si>
  <si>
    <t>Alexander Feoktistov</t>
  </si>
  <si>
    <t>Georgy Evseev</t>
  </si>
  <si>
    <t>Milan Velimirovic</t>
  </si>
  <si>
    <t>Emil Klemanic</t>
  </si>
  <si>
    <t>Peter Gvozdjak</t>
  </si>
  <si>
    <t>Josef Kupper</t>
  </si>
  <si>
    <t>Dummy Switzerland</t>
  </si>
  <si>
    <t>Volodimir Pogorelov</t>
  </si>
  <si>
    <t>Sergey Borodavkin</t>
  </si>
  <si>
    <t>Yosi Retter</t>
  </si>
  <si>
    <t>Ruzvelt Martsvalashvili</t>
  </si>
  <si>
    <t>Micha Wysocki</t>
  </si>
  <si>
    <t>Mikheil Gabeskiria</t>
  </si>
  <si>
    <t>Andrey Petrov</t>
  </si>
  <si>
    <t>Roberto Stelling</t>
  </si>
  <si>
    <t>Marko Ylijoki</t>
  </si>
  <si>
    <t>Brian Stephenson, director</t>
  </si>
  <si>
    <r>
      <t xml:space="preserve">          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>31</t>
    </r>
    <r>
      <rPr>
        <b/>
        <vertAlign val="superscript"/>
        <sz val="14"/>
        <rFont val="Arial"/>
        <family val="2"/>
      </rPr>
      <t>st</t>
    </r>
    <r>
      <rPr>
        <b/>
        <sz val="14"/>
        <rFont val="Arial"/>
        <family val="2"/>
      </rPr>
      <t xml:space="preserve"> World Chess Solving Championship,  Rhodes, 2007</t>
    </r>
  </si>
  <si>
    <t xml:space="preserve">- </t>
  </si>
  <si>
    <t>Kari Karhunen</t>
  </si>
  <si>
    <r>
      <t>Rhodes, 17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0"/>
      </rPr>
      <t xml:space="preserve"> October, 2007</t>
    </r>
  </si>
  <si>
    <r>
      <t>Final standings, 17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October, 2007</t>
    </r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</si>
</sst>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l&quot;\ #,##0;\-&quot;fl&quot;\ #,##0"/>
    <numFmt numFmtId="171" formatCode="&quot;fl&quot;\ #,##0;[Red]\-&quot;fl&quot;\ #,##0"/>
    <numFmt numFmtId="172" formatCode="&quot;fl&quot;\ #,##0.00;\-&quot;fl&quot;\ #,##0.00"/>
    <numFmt numFmtId="173" formatCode="&quot;fl&quot;\ #,##0.00;[Red]\-&quot;fl&quot;\ #,##0.00"/>
    <numFmt numFmtId="174" formatCode="_-&quot;fl&quot;\ * #,##0_-;\-&quot;fl&quot;\ * #,##0_-;_-&quot;fl&quot;\ * &quot;-&quot;_-;_-@_-"/>
    <numFmt numFmtId="175" formatCode="_-* #,##0_-;\-* #,##0_-;_-* &quot;-&quot;_-;_-@_-"/>
    <numFmt numFmtId="176" formatCode="_-&quot;fl&quot;\ * #,##0.00_-;\-&quot;fl&quot;\ * #,##0.00_-;_-&quot;fl&quot;\ * &quot;-&quot;??_-;_-@_-"/>
    <numFmt numFmtId="177" formatCode="_-* #,##0.00_-;\-* #,##0.00_-;_-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.0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vertAlign val="superscript"/>
      <sz val="14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/>
    </border>
    <border>
      <left style="thin">
        <color indexed="55"/>
      </left>
      <right style="thin"/>
      <top style="thin"/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Border="1" applyAlignment="1">
      <alignment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2" borderId="15" xfId="0" applyFont="1" applyFill="1" applyBorder="1" applyAlignment="1">
      <alignment horizontal="right"/>
    </xf>
    <xf numFmtId="0" fontId="5" fillId="2" borderId="16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0" fillId="0" borderId="0" xfId="0" applyFont="1" applyAlignment="1">
      <alignment/>
    </xf>
    <xf numFmtId="0" fontId="5" fillId="2" borderId="15" xfId="0" applyFont="1" applyFill="1" applyBorder="1" applyAlignment="1" quotePrefix="1">
      <alignment horizontal="right"/>
    </xf>
    <xf numFmtId="0" fontId="0" fillId="0" borderId="0" xfId="0" applyAlignment="1">
      <alignment horizontal="left"/>
    </xf>
    <xf numFmtId="0" fontId="0" fillId="0" borderId="5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6" xfId="0" applyFill="1" applyBorder="1" applyAlignment="1" applyProtection="1">
      <alignment/>
      <protection locked="0"/>
    </xf>
    <xf numFmtId="0" fontId="1" fillId="0" borderId="5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5" xfId="0" applyFont="1" applyBorder="1" applyAlignment="1" quotePrefix="1">
      <alignment horizontal="right"/>
    </xf>
    <xf numFmtId="1" fontId="3" fillId="2" borderId="12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6" fillId="3" borderId="12" xfId="0" applyNumberFormat="1" applyFont="1" applyFill="1" applyBorder="1" applyAlignment="1">
      <alignment/>
    </xf>
    <xf numFmtId="1" fontId="4" fillId="3" borderId="12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81" fontId="6" fillId="0" borderId="12" xfId="0" applyNumberFormat="1" applyFont="1" applyBorder="1" applyAlignment="1">
      <alignment/>
    </xf>
    <xf numFmtId="181" fontId="5" fillId="2" borderId="12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1" fontId="6" fillId="3" borderId="12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181" fontId="3" fillId="0" borderId="0" xfId="0" applyNumberFormat="1" applyFont="1" applyAlignment="1">
      <alignment/>
    </xf>
    <xf numFmtId="181" fontId="3" fillId="2" borderId="14" xfId="0" applyNumberFormat="1" applyFont="1" applyFill="1" applyBorder="1" applyAlignment="1">
      <alignment/>
    </xf>
    <xf numFmtId="0" fontId="3" fillId="2" borderId="19" xfId="0" applyFont="1" applyFill="1" applyBorder="1" applyAlignment="1">
      <alignment horizontal="right"/>
    </xf>
    <xf numFmtId="0" fontId="3" fillId="2" borderId="20" xfId="0" applyFont="1" applyFill="1" applyBorder="1" applyAlignment="1">
      <alignment/>
    </xf>
    <xf numFmtId="0" fontId="3" fillId="2" borderId="21" xfId="0" applyFont="1" applyFill="1" applyBorder="1" applyAlignment="1">
      <alignment horizontal="center"/>
    </xf>
    <xf numFmtId="1" fontId="5" fillId="2" borderId="21" xfId="0" applyNumberFormat="1" applyFont="1" applyFill="1" applyBorder="1" applyAlignment="1">
      <alignment/>
    </xf>
    <xf numFmtId="1" fontId="3" fillId="2" borderId="21" xfId="0" applyNumberFormat="1" applyFont="1" applyFill="1" applyBorder="1" applyAlignment="1">
      <alignment horizontal="center"/>
    </xf>
    <xf numFmtId="181" fontId="5" fillId="2" borderId="21" xfId="0" applyNumberFormat="1" applyFont="1" applyFill="1" applyBorder="1" applyAlignment="1">
      <alignment/>
    </xf>
    <xf numFmtId="0" fontId="3" fillId="2" borderId="22" xfId="0" applyFont="1" applyFill="1" applyBorder="1" applyAlignment="1">
      <alignment horizontal="center"/>
    </xf>
    <xf numFmtId="0" fontId="4" fillId="0" borderId="23" xfId="0" applyFont="1" applyBorder="1" applyAlignment="1" quotePrefix="1">
      <alignment horizontal="right"/>
    </xf>
    <xf numFmtId="0" fontId="4" fillId="0" borderId="24" xfId="0" applyFont="1" applyFill="1" applyBorder="1" applyAlignment="1">
      <alignment/>
    </xf>
    <xf numFmtId="0" fontId="4" fillId="0" borderId="25" xfId="0" applyFont="1" applyBorder="1" applyAlignment="1">
      <alignment horizontal="center"/>
    </xf>
    <xf numFmtId="1" fontId="6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 horizontal="center"/>
    </xf>
    <xf numFmtId="181" fontId="6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8E8E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3.emf" /><Relationship Id="rId12" Type="http://schemas.openxmlformats.org/officeDocument/2006/relationships/image" Target="../media/image3.emf" /><Relationship Id="rId13" Type="http://schemas.openxmlformats.org/officeDocument/2006/relationships/image" Target="../media/image3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2"/>
  <sheetViews>
    <sheetView tabSelected="1" workbookViewId="0" topLeftCell="A1">
      <pane ySplit="7" topLeftCell="BM78" activePane="bottomLeft" state="frozen"/>
      <selection pane="topLeft" activeCell="A1" sqref="A1"/>
      <selection pane="bottomLeft" activeCell="U15" sqref="U15"/>
    </sheetView>
  </sheetViews>
  <sheetFormatPr defaultColWidth="9.140625" defaultRowHeight="12.75"/>
  <cols>
    <col min="1" max="1" width="3.8515625" style="0" customWidth="1"/>
    <col min="2" max="2" width="3.421875" style="0" customWidth="1"/>
    <col min="3" max="3" width="19.7109375" style="63" customWidth="1"/>
    <col min="4" max="4" width="7.8515625" style="2" customWidth="1"/>
    <col min="5" max="5" width="5.28125" style="3" customWidth="1"/>
    <col min="6" max="6" width="4.28125" style="2" customWidth="1"/>
    <col min="7" max="7" width="5.28125" style="3" customWidth="1"/>
    <col min="8" max="8" width="4.28125" style="2" customWidth="1"/>
    <col min="9" max="9" width="5.28125" style="3" customWidth="1"/>
    <col min="10" max="10" width="4.28125" style="2" customWidth="1"/>
    <col min="11" max="11" width="5.28125" style="3" customWidth="1"/>
    <col min="12" max="12" width="4.28125" style="2" customWidth="1"/>
    <col min="13" max="13" width="5.28125" style="3" customWidth="1"/>
    <col min="14" max="14" width="4.28125" style="2" customWidth="1"/>
    <col min="15" max="15" width="5.28125" style="3" customWidth="1"/>
    <col min="16" max="16" width="4.28125" style="2" customWidth="1"/>
    <col min="17" max="17" width="6.28125" style="3" customWidth="1"/>
    <col min="18" max="18" width="5.7109375" style="2" customWidth="1"/>
    <col min="19" max="19" width="9.140625" style="78" customWidth="1"/>
  </cols>
  <sheetData>
    <row r="1" spans="1:17" ht="42" customHeight="1">
      <c r="A1" s="8"/>
      <c r="C1" s="58" t="s">
        <v>153</v>
      </c>
      <c r="D1" s="9"/>
      <c r="E1" s="10"/>
      <c r="F1" s="9"/>
      <c r="G1" s="10"/>
      <c r="H1" s="9"/>
      <c r="I1" s="10"/>
      <c r="J1" s="9"/>
      <c r="K1" s="10"/>
      <c r="L1" s="9"/>
      <c r="M1" s="10"/>
      <c r="N1" s="9"/>
      <c r="O1" s="10"/>
      <c r="P1" s="9"/>
      <c r="Q1" s="10"/>
    </row>
    <row r="2" spans="1:17" ht="18" customHeight="1">
      <c r="A2" s="43"/>
      <c r="C2" s="97" t="s">
        <v>157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18" ht="12.75">
      <c r="A3" s="6"/>
      <c r="B3" s="6"/>
      <c r="C3" s="59"/>
      <c r="D3" s="17"/>
      <c r="E3" s="16"/>
      <c r="F3" s="47"/>
      <c r="G3" s="16"/>
      <c r="H3" s="47"/>
      <c r="I3" s="16"/>
      <c r="J3" s="47"/>
      <c r="K3" s="16"/>
      <c r="L3" s="47"/>
      <c r="M3" s="16"/>
      <c r="N3" s="47"/>
      <c r="O3" s="16"/>
      <c r="P3" s="47"/>
      <c r="Q3" s="12"/>
      <c r="R3" s="25"/>
    </row>
    <row r="4" spans="1:18" ht="12.75">
      <c r="A4" s="11" t="s">
        <v>54</v>
      </c>
      <c r="B4" s="11" t="s">
        <v>54</v>
      </c>
      <c r="C4" s="60" t="s">
        <v>53</v>
      </c>
      <c r="D4" s="18"/>
      <c r="E4" s="95" t="s">
        <v>44</v>
      </c>
      <c r="F4" s="96"/>
      <c r="G4" s="95" t="s">
        <v>45</v>
      </c>
      <c r="H4" s="96"/>
      <c r="I4" s="95" t="s">
        <v>66</v>
      </c>
      <c r="J4" s="96"/>
      <c r="K4" s="95" t="s">
        <v>0</v>
      </c>
      <c r="L4" s="96"/>
      <c r="M4" s="95" t="s">
        <v>46</v>
      </c>
      <c r="N4" s="96"/>
      <c r="O4" s="95" t="s">
        <v>1</v>
      </c>
      <c r="P4" s="96"/>
      <c r="Q4" s="13"/>
      <c r="R4" s="26"/>
    </row>
    <row r="5" spans="1:18" ht="12.75">
      <c r="A5" s="11"/>
      <c r="B5" s="11"/>
      <c r="C5" s="60"/>
      <c r="D5" s="15"/>
      <c r="E5" s="13"/>
      <c r="F5" s="48"/>
      <c r="G5" s="13"/>
      <c r="H5" s="48"/>
      <c r="I5" s="13"/>
      <c r="J5" s="48"/>
      <c r="K5" s="13"/>
      <c r="L5" s="48"/>
      <c r="M5" s="13"/>
      <c r="N5" s="48"/>
      <c r="O5" s="13"/>
      <c r="P5" s="14"/>
      <c r="Q5" s="13"/>
      <c r="R5" s="26"/>
    </row>
    <row r="6" spans="1:19" s="4" customFormat="1" ht="12">
      <c r="A6" s="19"/>
      <c r="B6" s="19"/>
      <c r="C6" s="61"/>
      <c r="D6" s="20"/>
      <c r="E6" s="21">
        <v>15</v>
      </c>
      <c r="F6" s="49">
        <v>20</v>
      </c>
      <c r="G6" s="21">
        <v>15</v>
      </c>
      <c r="H6" s="49">
        <v>60</v>
      </c>
      <c r="I6" s="21">
        <v>15</v>
      </c>
      <c r="J6" s="49">
        <v>100</v>
      </c>
      <c r="K6" s="21">
        <v>15</v>
      </c>
      <c r="L6" s="49">
        <v>50</v>
      </c>
      <c r="M6" s="21">
        <v>15</v>
      </c>
      <c r="N6" s="49">
        <v>80</v>
      </c>
      <c r="O6" s="21">
        <v>15</v>
      </c>
      <c r="P6" s="49">
        <v>50</v>
      </c>
      <c r="Q6" s="21">
        <v>90</v>
      </c>
      <c r="R6" s="27">
        <v>360</v>
      </c>
      <c r="S6" s="79"/>
    </row>
    <row r="7" spans="1:19" s="4" customFormat="1" ht="12">
      <c r="A7" s="22"/>
      <c r="B7" s="22"/>
      <c r="C7" s="62"/>
      <c r="D7" s="23"/>
      <c r="E7" s="24">
        <v>30</v>
      </c>
      <c r="F7" s="50">
        <v>40</v>
      </c>
      <c r="G7" s="24">
        <v>30</v>
      </c>
      <c r="H7" s="50">
        <v>120</v>
      </c>
      <c r="I7" s="24">
        <v>30</v>
      </c>
      <c r="J7" s="50">
        <v>200</v>
      </c>
      <c r="K7" s="24">
        <v>30</v>
      </c>
      <c r="L7" s="50">
        <v>100</v>
      </c>
      <c r="M7" s="24">
        <v>30</v>
      </c>
      <c r="N7" s="50">
        <v>160</v>
      </c>
      <c r="O7" s="24">
        <v>30</v>
      </c>
      <c r="P7" s="50">
        <v>100</v>
      </c>
      <c r="Q7" s="24">
        <v>180</v>
      </c>
      <c r="R7" s="28">
        <v>720</v>
      </c>
      <c r="S7" s="79"/>
    </row>
    <row r="8" spans="1:18" ht="12.75">
      <c r="A8" s="7"/>
      <c r="B8" s="7"/>
      <c r="C8" s="57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26"/>
    </row>
    <row r="9" spans="1:22" s="31" customFormat="1" ht="12">
      <c r="A9" s="37">
        <v>1</v>
      </c>
      <c r="B9" s="51">
        <v>1</v>
      </c>
      <c r="C9" s="52" t="s">
        <v>13</v>
      </c>
      <c r="D9" s="29"/>
      <c r="E9" s="46">
        <f>IF((E10+E11&gt;=E10+E12)*(E10+E11&gt;=E11+E12),E10+E11,(IF(E10+E12&gt;=E11+E12,E10+E12,E11+E12)))</f>
        <v>30</v>
      </c>
      <c r="F9" s="65">
        <f>IF((E10=E11)*(E11=E12),(IF((F10+F11&lt;=F11+F12)*(F10+F11&lt;=F10+F12),F10+F11,(IF(F10+F12&lt;=F12+F11,F10+F12,F12+F11)))),(IF((E10+E11&gt;E10+E12)*(E10+E11&gt;E11+E12),F10+F11,(IF((E11+E12&gt;E10+E12)*(E11+E12&gt;E10+E11),F11+F12,(IF(((E10&gt;E11)*(E11=E12)*(F11&lt;=F12))+((E11&gt;E12)*(E12=E10)*(F12&gt;F10)),F11+F10,(IF(((E10&gt;E11)*(E11=E12)*(F11&gt;F12))+((E12&gt;E11)*(E11=E10)*(F10&lt;=F11)),F10+F12,(IF(((E11&gt;E12)*(E10=E12)*(F12&lt;=F10))+((E12&gt;E11)*(E11=E10)*(F10&gt;F11)),F11+F12,F10+F12)))))))))))</f>
        <v>36</v>
      </c>
      <c r="G9" s="75">
        <f>IF((G10+G11&gt;=G10+G12)*(G10+G11&gt;=G11+G12),G10+G11,(IF(G10+G12&gt;=G11+G12,G10+G12,G11+G12)))</f>
        <v>29</v>
      </c>
      <c r="H9" s="65">
        <f>IF((G10=G11)*(G11=G12),(IF((H10+H11&lt;=H11+H12)*(H10+H11&lt;=H10+H12),H10+H11,(IF(H10+H12&lt;=H12+H11,H10+H12,H12+H11)))),(IF((G10+G11&gt;G10+G12)*(G10+G11&gt;G11+G12),H10+H11,(IF((G11+G12&gt;G10+G12)*(G11+G12&gt;G10+G11),H11+H12,(IF(((G10&gt;G11)*(G11=G12)*(H11&lt;=H12))+((G11&gt;G12)*(G12=G10)*(H12&gt;H10)),H11+H10,(IF(((G10&gt;G11)*(G11=G12)*(H11&gt;H12))+((G12&gt;G11)*(G11=G10)*(H10&lt;=H11)),H10+H12,(IF(((G11&gt;G12)*(G10=G12)*(H12&lt;=H10))+((G12&gt;G11)*(G11=G10)*(H10&gt;H11)),H11+H12,H10+H12)))))))))))</f>
        <v>113</v>
      </c>
      <c r="I9" s="75">
        <f>IF((I10+I11&gt;=I10+I12)*(I10+I11&gt;=I11+I12),I10+I11,(IF(I10+I12&gt;=I11+I12,I10+I12,I11+I12)))</f>
        <v>30</v>
      </c>
      <c r="J9" s="65">
        <f>IF((I10=I11)*(I11=I12),(IF((J10+J11&lt;=J11+J12)*(J10+J11&lt;=J10+J12),J10+J11,(IF(J10+J12&lt;=J12+J11,J10+J12,J12+J11)))),(IF((I10+I11&gt;I10+I12)*(I10+I11&gt;I11+I12),J10+J11,(IF((I11+I12&gt;I10+I12)*(I11+I12&gt;I10+I11),J11+J12,(IF(((I10&gt;I11)*(I11=I12)*(J11&lt;=J12))+((I11&gt;I12)*(I12=I10)*(J12&gt;J10)),J11+J10,(IF(((I10&gt;I11)*(I11=I12)*(J11&gt;J12))+((I12&gt;I11)*(I11=I10)*(J10&lt;=J11)),J10+J12,(IF(((I11&gt;I12)*(I10=I12)*(J12&lt;=J10))+((I12&gt;I11)*(I11=I10)*(J10&gt;J11)),J11+J12,J10+J12)))))))))))</f>
        <v>120</v>
      </c>
      <c r="K9" s="75">
        <f>IF((K10+K11&gt;=K10+K12)*(K10+K11&gt;=K11+K12),K10+K11,(IF(K10+K12&gt;=K11+K12,K10+K12,K11+K12)))</f>
        <v>30</v>
      </c>
      <c r="L9" s="65">
        <f>IF((K10=K11)*(K11=K12),(IF((L10+L11&lt;=L11+L12)*(L10+L11&lt;=L10+L12),L10+L11,(IF(L10+L12&lt;=L12+L11,L10+L12,L12+L11)))),(IF((K10+K11&gt;K10+K12)*(K10+K11&gt;K11+K12),L10+L11,(IF((K11+K12&gt;K10+K12)*(K11+K12&gt;K10+K11),L11+L12,(IF(((K10&gt;K11)*(K11=K12)*(L11&lt;=L12))+((K11&gt;K12)*(K12=K10)*(L12&gt;L10)),L11+L10,(IF(((K10&gt;K11)*(K11=K12)*(L11&gt;L12))+((K12&gt;K11)*(K11=K10)*(L10&lt;=L11)),L10+L12,(IF(((K11&gt;K12)*(K10=K12)*(L12&lt;=L10))+((K12&gt;K11)*(K11=K10)*(L10&gt;L11)),L11+L12,L10+L12)))))))))))</f>
        <v>100</v>
      </c>
      <c r="M9" s="75">
        <f>IF((M10+M11&gt;=M10+M12)*(M10+M11&gt;=M11+M12),M10+M11,(IF(M10+M12&gt;=M11+M12,M10+M12,M11+M12)))</f>
        <v>19</v>
      </c>
      <c r="N9" s="65">
        <f>IF((M10=M11)*(M11=M12),(IF((N10+N11&lt;=N11+N12)*(N10+N11&lt;=N10+N12),N10+N11,(IF(N10+N12&lt;=N12+N11,N10+N12,N12+N11)))),(IF((M10+M11&gt;M10+M12)*(M10+M11&gt;M11+M12),N10+N11,(IF((M11+M12&gt;M10+M12)*(M11+M12&gt;M10+M11),N11+N12,(IF(((M10&gt;M11)*(M11=M12)*(N11&lt;=N12))+((M11&gt;M12)*(M12=M10)*(N12&gt;N10)),N11+N10,(IF(((M10&gt;M11)*(M11=M12)*(N11&gt;N12))+((M12&gt;M11)*(M11=M10)*(N10&lt;=N11)),N10+N12,(IF(((M11&gt;M12)*(M10=M12)*(N12&lt;=N10))+((M12&gt;M11)*(M11=M10)*(N10&gt;N11)),N11+N12,N10+N12)))))))))))</f>
        <v>141</v>
      </c>
      <c r="O9" s="75">
        <f>IF((O10+O11&gt;=O10+O12)*(O10+O11&gt;=O11+O12),O10+O11,(IF(O10+O12&gt;=O11+O12,O10+O12,O11+O12)))</f>
        <v>25</v>
      </c>
      <c r="P9" s="65">
        <f>IF((O10=O11)*(O11=O12),(IF((P10+P11&lt;=P11+P12)*(P10+P11&lt;=P10+P12),P10+P11,(IF(P10+P12&lt;=P12+P11,P10+P12,P12+P11)))),(IF((O10+O11&gt;O10+O12)*(O10+O11&gt;O11+O12),P10+P11,(IF((O11+O12&gt;O10+O12)*(O11+O12&gt;O10+O11),P11+P12,(IF(((O10&gt;O11)*(O11=O12)*(P11&lt;=P12))+((O11&gt;O12)*(O12=O10)*(P12&gt;P10)),P11+P10,(IF(((O10&gt;O11)*(O11=O12)*(P11&gt;P12))+((O12&gt;O11)*(O11=O10)*(P10&lt;=P11)),P10+P12,(IF(((O11&gt;O12)*(O10=O12)*(P12&lt;=P10))+((O12&gt;O11)*(O11=O10)*(P10&gt;P11)),P11+P12,P10+P12)))))))))))</f>
        <v>96</v>
      </c>
      <c r="Q9" s="75">
        <f aca="true" t="shared" si="0" ref="Q9:Q33">SUM(E9+G9+I9+K9+M9+O9)</f>
        <v>163</v>
      </c>
      <c r="R9" s="30">
        <f aca="true" t="shared" si="1" ref="R9:R33">SUM(F9+H9+J9+L9+N9+P9)</f>
        <v>606</v>
      </c>
      <c r="S9" s="80">
        <f>Q9</f>
        <v>163</v>
      </c>
      <c r="T9" s="31">
        <f>R9</f>
        <v>606</v>
      </c>
      <c r="U9" s="31" t="s">
        <v>3</v>
      </c>
      <c r="V9" s="31" t="s">
        <v>4</v>
      </c>
    </row>
    <row r="10" spans="1:22" s="36" customFormat="1" ht="12">
      <c r="A10" s="32">
        <v>2</v>
      </c>
      <c r="B10" s="33"/>
      <c r="C10" s="39" t="s">
        <v>67</v>
      </c>
      <c r="D10" s="34" t="s">
        <v>15</v>
      </c>
      <c r="E10" s="66">
        <v>15</v>
      </c>
      <c r="F10" s="67">
        <v>17</v>
      </c>
      <c r="G10" s="74">
        <v>14</v>
      </c>
      <c r="H10" s="67">
        <v>53</v>
      </c>
      <c r="I10" s="74">
        <v>15</v>
      </c>
      <c r="J10" s="67">
        <v>46</v>
      </c>
      <c r="K10" s="74">
        <v>15</v>
      </c>
      <c r="L10" s="67">
        <v>50</v>
      </c>
      <c r="M10" s="74">
        <v>15</v>
      </c>
      <c r="N10" s="67">
        <v>61</v>
      </c>
      <c r="O10" s="74">
        <v>15</v>
      </c>
      <c r="P10" s="67">
        <v>46</v>
      </c>
      <c r="Q10" s="74">
        <f t="shared" si="0"/>
        <v>89</v>
      </c>
      <c r="R10" s="35">
        <f t="shared" si="1"/>
        <v>273</v>
      </c>
      <c r="S10" s="80">
        <f>Q9</f>
        <v>163</v>
      </c>
      <c r="T10" s="31">
        <f>R9</f>
        <v>606</v>
      </c>
      <c r="U10" s="36" t="s">
        <v>6</v>
      </c>
      <c r="V10" s="36" t="s">
        <v>3</v>
      </c>
    </row>
    <row r="11" spans="1:22" s="36" customFormat="1" ht="12">
      <c r="A11" s="37">
        <v>3</v>
      </c>
      <c r="B11" s="33"/>
      <c r="C11" s="39" t="s">
        <v>14</v>
      </c>
      <c r="D11" s="34" t="s">
        <v>15</v>
      </c>
      <c r="E11" s="66">
        <v>15</v>
      </c>
      <c r="F11" s="67">
        <v>20</v>
      </c>
      <c r="G11" s="74">
        <v>15</v>
      </c>
      <c r="H11" s="67">
        <v>60</v>
      </c>
      <c r="I11" s="74">
        <v>15</v>
      </c>
      <c r="J11" s="67">
        <v>74</v>
      </c>
      <c r="K11" s="74">
        <v>15</v>
      </c>
      <c r="L11" s="67">
        <v>50</v>
      </c>
      <c r="M11" s="74">
        <v>0</v>
      </c>
      <c r="N11" s="67">
        <v>80</v>
      </c>
      <c r="O11" s="74">
        <v>8</v>
      </c>
      <c r="P11" s="67">
        <v>50</v>
      </c>
      <c r="Q11" s="74">
        <f t="shared" si="0"/>
        <v>68</v>
      </c>
      <c r="R11" s="35">
        <f t="shared" si="1"/>
        <v>334</v>
      </c>
      <c r="S11" s="80">
        <f>Q9</f>
        <v>163</v>
      </c>
      <c r="T11" s="31">
        <f>R9</f>
        <v>606</v>
      </c>
      <c r="U11" s="36" t="s">
        <v>7</v>
      </c>
      <c r="V11" s="36" t="s">
        <v>3</v>
      </c>
    </row>
    <row r="12" spans="1:22" s="36" customFormat="1" ht="12">
      <c r="A12" s="32">
        <v>4</v>
      </c>
      <c r="B12" s="33"/>
      <c r="C12" s="39" t="s">
        <v>84</v>
      </c>
      <c r="D12" s="34" t="s">
        <v>15</v>
      </c>
      <c r="E12" s="66">
        <v>15</v>
      </c>
      <c r="F12" s="67">
        <v>19</v>
      </c>
      <c r="G12" s="74">
        <v>5</v>
      </c>
      <c r="H12" s="67">
        <v>60</v>
      </c>
      <c r="I12" s="74">
        <v>14.5</v>
      </c>
      <c r="J12" s="67">
        <v>86</v>
      </c>
      <c r="K12" s="74">
        <v>5</v>
      </c>
      <c r="L12" s="67">
        <v>50</v>
      </c>
      <c r="M12" s="74">
        <v>4</v>
      </c>
      <c r="N12" s="67">
        <v>80</v>
      </c>
      <c r="O12" s="74">
        <v>10</v>
      </c>
      <c r="P12" s="67">
        <v>50</v>
      </c>
      <c r="Q12" s="74">
        <f t="shared" si="0"/>
        <v>53.5</v>
      </c>
      <c r="R12" s="35">
        <f t="shared" si="1"/>
        <v>345</v>
      </c>
      <c r="S12" s="80">
        <f>Q9</f>
        <v>163</v>
      </c>
      <c r="T12" s="31">
        <f>R9</f>
        <v>606</v>
      </c>
      <c r="U12" s="36" t="s">
        <v>8</v>
      </c>
      <c r="V12" s="36" t="s">
        <v>3</v>
      </c>
    </row>
    <row r="13" spans="1:22" s="31" customFormat="1" ht="12">
      <c r="A13" s="37">
        <v>5</v>
      </c>
      <c r="B13" s="51">
        <v>2</v>
      </c>
      <c r="C13" s="52" t="s">
        <v>16</v>
      </c>
      <c r="D13" s="29"/>
      <c r="E13" s="46">
        <f>IF((E14+E15&gt;=E14+E16)*(E14+E15&gt;=E15+E16),E14+E15,(IF(E14+E16&gt;=E15+E16,E14+E16,E15+E16)))</f>
        <v>30</v>
      </c>
      <c r="F13" s="65">
        <f>IF((E14=E15)*(E15=E16),(IF((F14+F15&lt;=F15+F16)*(F14+F15&lt;=F14+F16),F14+F15,(IF(F14+F16&lt;=F16+F15,F14+F16,F16+F15)))),(IF((E14+E15&gt;E14+E16)*(E14+E15&gt;E15+E16),F14+F15,(IF((E15+E16&gt;E14+E16)*(E15+E16&gt;E14+E15),F15+F16,(IF(((E14&gt;E15)*(E15=E16)*(F15&lt;=F16))+((E15&gt;E16)*(E16=E14)*(F16&gt;F14)),F15+F14,(IF(((E14&gt;E15)*(E15=E16)*(F15&gt;F16))+((E16&gt;E15)*(E15=E14)*(F14&lt;=F15)),F14+F16,(IF(((E15&gt;E16)*(E14=E16)*(F16&lt;=F14))+((E16&gt;E15)*(E15=E14)*(F14&gt;F15)),F15+F16,F14+F16)))))))))))</f>
        <v>40</v>
      </c>
      <c r="G13" s="75">
        <f>IF((G14+G15&gt;=G14+G16)*(G14+G15&gt;=G15+G16),G14+G15,(IF(G14+G16&gt;=G15+G16,G14+G16,G15+G16)))</f>
        <v>23.5</v>
      </c>
      <c r="H13" s="65">
        <f>IF((G14=G15)*(G15=G16),(IF((H14+H15&lt;=H15+H16)*(H14+H15&lt;=H14+H16),H14+H15,(IF(H14+H16&lt;=H16+H15,H14+H16,H16+H15)))),(IF((G14+G15&gt;G14+G16)*(G14+G15&gt;G15+G16),H14+H15,(IF((G15+G16&gt;G14+G16)*(G15+G16&gt;G14+G15),H15+H16,(IF(((G14&gt;G15)*(G15=G16)*(H15&lt;=H16))+((G15&gt;G16)*(G16=G14)*(H16&gt;H14)),H15+H14,(IF(((G14&gt;G15)*(G15=G16)*(H15&gt;H16))+((G16&gt;G15)*(G15=G14)*(H14&lt;=H15)),H14+H16,(IF(((G15&gt;G16)*(G14=G16)*(H16&lt;=H14))+((G16&gt;G15)*(G15=G14)*(H14&gt;H15)),H15+H16,H14+H16)))))))))))</f>
        <v>120</v>
      </c>
      <c r="I13" s="75">
        <f>IF((I14+I15&gt;=I14+I16)*(I14+I15&gt;=I15+I16),I14+I15,(IF(I14+I16&gt;=I15+I16,I14+I16,I15+I16)))</f>
        <v>25</v>
      </c>
      <c r="J13" s="65">
        <f>IF((I14=I15)*(I15=I16),(IF((J14+J15&lt;=J15+J16)*(J14+J15&lt;=J14+J16),J14+J15,(IF(J14+J16&lt;=J16+J15,J14+J16,J16+J15)))),(IF((I14+I15&gt;I14+I16)*(I14+I15&gt;I15+I16),J14+J15,(IF((I15+I16&gt;I14+I16)*(I15+I16&gt;I14+I15),J15+J16,(IF(((I14&gt;I15)*(I15=I16)*(J15&lt;=J16))+((I15&gt;I16)*(I16=I14)*(J16&gt;J14)),J15+J14,(IF(((I14&gt;I15)*(I15=I16)*(J15&gt;J16))+((I16&gt;I15)*(I15=I14)*(J14&lt;=J15)),J14+J16,(IF(((I15&gt;I16)*(I14=I16)*(J16&lt;=J14))+((I16&gt;I15)*(I15=I14)*(J14&gt;J15)),J15+J16,J14+J16)))))))))))</f>
        <v>162</v>
      </c>
      <c r="K13" s="75">
        <f>IF((K14+K15&gt;=K14+K16)*(K14+K15&gt;=K15+K16),K14+K15,(IF(K14+K16&gt;=K15+K16,K14+K16,K15+K16)))</f>
        <v>30</v>
      </c>
      <c r="L13" s="65">
        <f>IF((K14=K15)*(K15=K16),(IF((L14+L15&lt;=L15+L16)*(L14+L15&lt;=L14+L16),L14+L15,(IF(L14+L16&lt;=L16+L15,L14+L16,L16+L15)))),(IF((K14+K15&gt;K14+K16)*(K14+K15&gt;K15+K16),L14+L15,(IF((K15+K16&gt;K14+K16)*(K15+K16&gt;K14+K15),L15+L16,(IF(((K14&gt;K15)*(K15=K16)*(L15&lt;=L16))+((K15&gt;K16)*(K16=K14)*(L16&gt;L14)),L15+L14,(IF(((K14&gt;K15)*(K15=K16)*(L15&gt;L16))+((K16&gt;K15)*(K15=K14)*(L14&lt;=L15)),L14+L16,(IF(((K15&gt;K16)*(K14=K16)*(L16&lt;=L14))+((K16&gt;K15)*(K15=K14)*(L14&gt;L15)),L15+L16,L14+L16)))))))))))</f>
        <v>57</v>
      </c>
      <c r="M13" s="75">
        <f>IF((M14+M15&gt;=M14+M16)*(M14+M15&gt;=M15+M16),M14+M15,(IF(M14+M16&gt;=M15+M16,M14+M16,M15+M16)))</f>
        <v>24</v>
      </c>
      <c r="N13" s="65">
        <f>IF((M14=M15)*(M15=M16),(IF((N14+N15&lt;=N15+N16)*(N14+N15&lt;=N14+N16),N14+N15,(IF(N14+N16&lt;=N16+N15,N14+N16,N16+N15)))),(IF((M14+M15&gt;M14+M16)*(M14+M15&gt;M15+M16),N14+N15,(IF((M15+M16&gt;M14+M16)*(M15+M16&gt;M14+M15),N15+N16,(IF(((M14&gt;M15)*(M15=M16)*(N15&lt;=N16))+((M15&gt;M16)*(M16=M14)*(N16&gt;N14)),N15+N14,(IF(((M14&gt;M15)*(M15=M16)*(N15&gt;N16))+((M16&gt;M15)*(M15=M14)*(N14&lt;=N15)),N14+N16,(IF(((M15&gt;M16)*(M14=M16)*(N16&lt;=N14))+((M16&gt;M15)*(M15=M14)*(N14&gt;N15)),N15+N16,N14+N16)))))))))))</f>
        <v>160</v>
      </c>
      <c r="O13" s="75">
        <f>IF((O14+O15&gt;=O14+O16)*(O14+O15&gt;=O15+O16),O14+O15,(IF(O14+O16&gt;=O15+O16,O14+O16,O15+O16)))</f>
        <v>26</v>
      </c>
      <c r="P13" s="65">
        <f>IF((O14=O15)*(O15=O16),(IF((P14+P15&lt;=P15+P16)*(P14+P15&lt;=P14+P16),P14+P15,(IF(P14+P16&lt;=P16+P15,P14+P16,P16+P15)))),(IF((O14+O15&gt;O14+O16)*(O14+O15&gt;O15+O16),P14+P15,(IF((O15+O16&gt;O14+O16)*(O15+O16&gt;O14+O15),P15+P16,(IF(((O14&gt;O15)*(O15=O16)*(P15&lt;=P16))+((O15&gt;O16)*(O16=O14)*(P16&gt;P14)),P15+P14,(IF(((O14&gt;O15)*(O15=O16)*(P15&gt;P16))+((O16&gt;O15)*(O15=O14)*(P14&lt;=P15)),P14+P16,(IF(((O15&gt;O16)*(O14=O16)*(P16&lt;=P14))+((O16&gt;O15)*(O15=O14)*(P14&gt;P15)),P15+P16,P14+P16)))))))))))</f>
        <v>100</v>
      </c>
      <c r="Q13" s="75">
        <f t="shared" si="0"/>
        <v>158.5</v>
      </c>
      <c r="R13" s="30">
        <f t="shared" si="1"/>
        <v>639</v>
      </c>
      <c r="S13" s="80">
        <f>Q13</f>
        <v>158.5</v>
      </c>
      <c r="T13" s="31">
        <f>R13</f>
        <v>639</v>
      </c>
      <c r="U13" s="31" t="s">
        <v>3</v>
      </c>
      <c r="V13" s="31" t="s">
        <v>4</v>
      </c>
    </row>
    <row r="14" spans="1:22" s="36" customFormat="1" ht="12">
      <c r="A14" s="32">
        <v>6</v>
      </c>
      <c r="B14" s="33"/>
      <c r="C14" s="39" t="s">
        <v>137</v>
      </c>
      <c r="D14" s="34" t="s">
        <v>17</v>
      </c>
      <c r="E14" s="66">
        <v>15</v>
      </c>
      <c r="F14" s="67">
        <v>20</v>
      </c>
      <c r="G14" s="74">
        <v>15</v>
      </c>
      <c r="H14" s="67">
        <v>60</v>
      </c>
      <c r="I14" s="74">
        <v>14.5</v>
      </c>
      <c r="J14" s="67">
        <v>62</v>
      </c>
      <c r="K14" s="74">
        <v>15</v>
      </c>
      <c r="L14" s="67">
        <v>32</v>
      </c>
      <c r="M14" s="74">
        <v>11</v>
      </c>
      <c r="N14" s="67">
        <v>80</v>
      </c>
      <c r="O14" s="74">
        <v>13</v>
      </c>
      <c r="P14" s="67">
        <v>50</v>
      </c>
      <c r="Q14" s="74">
        <f t="shared" si="0"/>
        <v>83.5</v>
      </c>
      <c r="R14" s="35">
        <f t="shared" si="1"/>
        <v>304</v>
      </c>
      <c r="S14" s="80">
        <f>Q13</f>
        <v>158.5</v>
      </c>
      <c r="T14" s="31">
        <f>R13</f>
        <v>639</v>
      </c>
      <c r="U14" s="36" t="s">
        <v>6</v>
      </c>
      <c r="V14" s="36" t="s">
        <v>3</v>
      </c>
    </row>
    <row r="15" spans="1:22" s="36" customFormat="1" ht="12">
      <c r="A15" s="37">
        <v>7</v>
      </c>
      <c r="B15" s="33"/>
      <c r="C15" s="39" t="s">
        <v>48</v>
      </c>
      <c r="D15" s="34" t="s">
        <v>17</v>
      </c>
      <c r="E15" s="66">
        <v>15</v>
      </c>
      <c r="F15" s="67">
        <v>20</v>
      </c>
      <c r="G15" s="74">
        <v>8.5</v>
      </c>
      <c r="H15" s="67">
        <v>60</v>
      </c>
      <c r="I15" s="74">
        <v>10.5</v>
      </c>
      <c r="J15" s="67">
        <v>100</v>
      </c>
      <c r="K15" s="74">
        <v>15</v>
      </c>
      <c r="L15" s="67">
        <v>25</v>
      </c>
      <c r="M15" s="74">
        <v>13</v>
      </c>
      <c r="N15" s="67">
        <v>80</v>
      </c>
      <c r="O15" s="74">
        <v>10</v>
      </c>
      <c r="P15" s="67">
        <v>49</v>
      </c>
      <c r="Q15" s="74">
        <f t="shared" si="0"/>
        <v>72</v>
      </c>
      <c r="R15" s="35">
        <f t="shared" si="1"/>
        <v>334</v>
      </c>
      <c r="S15" s="80">
        <f>Q13</f>
        <v>158.5</v>
      </c>
      <c r="T15" s="31">
        <f>R13</f>
        <v>639</v>
      </c>
      <c r="U15" s="36" t="s">
        <v>7</v>
      </c>
      <c r="V15" s="36" t="s">
        <v>3</v>
      </c>
    </row>
    <row r="16" spans="1:22" s="42" customFormat="1" ht="12">
      <c r="A16" s="32">
        <v>8</v>
      </c>
      <c r="B16" s="38"/>
      <c r="C16" s="39" t="s">
        <v>61</v>
      </c>
      <c r="D16" s="34" t="s">
        <v>17</v>
      </c>
      <c r="E16" s="66">
        <v>15</v>
      </c>
      <c r="F16" s="67">
        <v>20</v>
      </c>
      <c r="G16" s="74">
        <v>5</v>
      </c>
      <c r="H16" s="67">
        <v>60</v>
      </c>
      <c r="I16" s="74">
        <v>8</v>
      </c>
      <c r="J16" s="67">
        <v>100</v>
      </c>
      <c r="K16" s="74">
        <v>11</v>
      </c>
      <c r="L16" s="67">
        <v>50</v>
      </c>
      <c r="M16" s="74">
        <v>8</v>
      </c>
      <c r="N16" s="67">
        <v>80</v>
      </c>
      <c r="O16" s="74">
        <v>13</v>
      </c>
      <c r="P16" s="67">
        <v>50</v>
      </c>
      <c r="Q16" s="74">
        <f t="shared" si="0"/>
        <v>60</v>
      </c>
      <c r="R16" s="35">
        <f t="shared" si="1"/>
        <v>360</v>
      </c>
      <c r="S16" s="80">
        <f>Q13</f>
        <v>158.5</v>
      </c>
      <c r="T16" s="31">
        <f>R13</f>
        <v>639</v>
      </c>
      <c r="U16" s="36" t="s">
        <v>8</v>
      </c>
      <c r="V16" s="36" t="s">
        <v>3</v>
      </c>
    </row>
    <row r="17" spans="1:22" s="31" customFormat="1" ht="12">
      <c r="A17" s="37">
        <v>9</v>
      </c>
      <c r="B17" s="51">
        <v>3</v>
      </c>
      <c r="C17" s="52" t="s">
        <v>9</v>
      </c>
      <c r="D17" s="29"/>
      <c r="E17" s="46">
        <f>IF((E18+E19&gt;=E18+E20)*(E18+E19&gt;=E19+E20),E18+E19,(IF(E18+E20&gt;=E19+E20,E18+E20,E19+E20)))</f>
        <v>30</v>
      </c>
      <c r="F17" s="65">
        <f>IF((E18=E19)*(E19=E20),(IF((F18+F19&lt;=F19+F20)*(F18+F19&lt;=F18+F20),F18+F19,(IF(F18+F20&lt;=F20+F19,F18+F20,F20+F19)))),(IF((E18+E19&gt;E18+E20)*(E18+E19&gt;E19+E20),F18+F19,(IF((E19+E20&gt;E18+E20)*(E19+E20&gt;E18+E19),F19+F20,(IF(((E18&gt;E19)*(E19=E20)*(F19&lt;=F20))+((E19&gt;E20)*(E20=E18)*(F20&gt;F18)),F19+F18,(IF(((E18&gt;E19)*(E19=E20)*(F19&gt;F20))+((E20&gt;E19)*(E19=E18)*(F18&lt;=F19)),F18+F20,(IF(((E19&gt;E20)*(E18=E20)*(F20&lt;=F18))+((E20&gt;E19)*(E19=E18)*(F18&gt;F19)),F19+F20,F18+F20)))))))))))</f>
        <v>37</v>
      </c>
      <c r="G17" s="75">
        <f>IF((G18+G19&gt;=G18+G20)*(G18+G19&gt;=G19+G20),G18+G19,(IF(G18+G20&gt;=G19+G20,G18+G20,G19+G20)))</f>
        <v>30</v>
      </c>
      <c r="H17" s="65">
        <f>IF((G18=G19)*(G19=G20),(IF((H18+H19&lt;=H19+H20)*(H18+H19&lt;=H18+H20),H18+H19,(IF(H18+H20&lt;=H20+H19,H18+H20,H20+H19)))),(IF((G18+G19&gt;G18+G20)*(G18+G19&gt;G19+G20),H18+H19,(IF((G19+G20&gt;G18+G20)*(G19+G20&gt;G18+G19),H19+H20,(IF(((G18&gt;G19)*(G19=G20)*(H19&lt;=H20))+((G19&gt;G20)*(G20=G18)*(H20&gt;H18)),H19+H18,(IF(((G18&gt;G19)*(G19=G20)*(H19&gt;H20))+((G20&gt;G19)*(G19=G18)*(H18&lt;=H19)),H18+H20,(IF(((G19&gt;G20)*(G18=G20)*(H20&lt;=H18))+((G20&gt;G19)*(G19=G18)*(H18&gt;H19)),H19+H20,H18+H20)))))))))))</f>
        <v>108</v>
      </c>
      <c r="I17" s="75">
        <f>IF((I18+I19&gt;=I18+I20)*(I18+I19&gt;=I19+I20),I18+I19,(IF(I18+I20&gt;=I19+I20,I18+I20,I19+I20)))</f>
        <v>28</v>
      </c>
      <c r="J17" s="65">
        <f>IF((I18=I19)*(I19=I20),(IF((J18+J19&lt;=J19+J20)*(J18+J19&lt;=J18+J20),J18+J19,(IF(J18+J20&lt;=J20+J19,J18+J20,J20+J19)))),(IF((I18+I19&gt;I18+I20)*(I18+I19&gt;I19+I20),J18+J19,(IF((I19+I20&gt;I18+I20)*(I19+I20&gt;I18+I19),J19+J20,(IF(((I18&gt;I19)*(I19=I20)*(J19&lt;=J20))+((I19&gt;I20)*(I20=I18)*(J20&gt;J18)),J19+J18,(IF(((I18&gt;I19)*(I19=I20)*(J19&gt;J20))+((I20&gt;I19)*(I19=I18)*(J18&lt;=J19)),J18+J20,(IF(((I19&gt;I20)*(I18=I20)*(J20&lt;=J18))+((I20&gt;I19)*(I19=I18)*(J18&gt;J19)),J19+J20,J18+J20)))))))))))</f>
        <v>186</v>
      </c>
      <c r="K17" s="75">
        <f>IF((K18+K19&gt;=K18+K20)*(K18+K19&gt;=K19+K20),K18+K19,(IF(K18+K20&gt;=K19+K20,K18+K20,K19+K20)))</f>
        <v>23</v>
      </c>
      <c r="L17" s="65">
        <f>IF((K18=K19)*(K19=K20),(IF((L18+L19&lt;=L19+L20)*(L18+L19&lt;=L18+L20),L18+L19,(IF(L18+L20&lt;=L20+L19,L18+L20,L20+L19)))),(IF((K18+K19&gt;K18+K20)*(K18+K19&gt;K19+K20),L18+L19,(IF((K19+K20&gt;K18+K20)*(K19+K20&gt;K18+K19),L19+L20,(IF(((K18&gt;K19)*(K19=K20)*(L19&lt;=L20))+((K19&gt;K20)*(K20=K18)*(L20&gt;L18)),L19+L18,(IF(((K18&gt;K19)*(K19=K20)*(L19&gt;L20))+((K20&gt;K19)*(K19=K18)*(L18&lt;=L19)),L18+L20,(IF(((K19&gt;K20)*(K18=K20)*(L20&lt;=L18))+((K20&gt;K19)*(K19=K18)*(L18&gt;L19)),L19+L20,L18+L20)))))))))))</f>
        <v>100</v>
      </c>
      <c r="M17" s="75">
        <f>IF((M18+M19&gt;=M18+M20)*(M18+M19&gt;=M19+M20),M18+M19,(IF(M18+M20&gt;=M19+M20,M18+M20,M19+M20)))</f>
        <v>23</v>
      </c>
      <c r="N17" s="65">
        <f>IF((M18=M19)*(M19=M20),(IF((N18+N19&lt;=N19+N20)*(N18+N19&lt;=N18+N20),N18+N19,(IF(N18+N20&lt;=N20+N19,N18+N20,N20+N19)))),(IF((M18+M19&gt;M18+M20)*(M18+M19&gt;M19+M20),N18+N19,(IF((M19+M20&gt;M18+M20)*(M19+M20&gt;M18+M19),N19+N20,(IF(((M18&gt;M19)*(M19=M20)*(N19&lt;=N20))+((M19&gt;M20)*(M20=M18)*(N20&gt;N18)),N19+N18,(IF(((M18&gt;M19)*(M19=M20)*(N19&gt;N20))+((M20&gt;M19)*(M19=M18)*(N18&lt;=N19)),N18+N20,(IF(((M19&gt;M20)*(M18=M20)*(N20&lt;=N18))+((M20&gt;M19)*(M19=M18)*(N18&gt;N19)),N19+N20,N18+N20)))))))))))</f>
        <v>160</v>
      </c>
      <c r="O17" s="75">
        <f>IF((O18+O19&gt;=O18+O20)*(O18+O19&gt;=O19+O20),O18+O19,(IF(O18+O20&gt;=O19+O20,O18+O20,O19+O20)))</f>
        <v>24</v>
      </c>
      <c r="P17" s="65">
        <f>IF((O18=O19)*(O19=O20),(IF((P18+P19&lt;=P19+P20)*(P18+P19&lt;=P18+P20),P18+P19,(IF(P18+P20&lt;=P20+P19,P18+P20,P20+P19)))),(IF((O18+O19&gt;O18+O20)*(O18+O19&gt;O19+O20),P18+P19,(IF((O19+O20&gt;O18+O20)*(O19+O20&gt;O18+O19),P19+P20,(IF(((O18&gt;O19)*(O19=O20)*(P19&lt;=P20))+((O19&gt;O20)*(O20=O18)*(P20&gt;P18)),P19+P18,(IF(((O18&gt;O19)*(O19=O20)*(P19&gt;P20))+((O20&gt;O19)*(O19=O18)*(P18&lt;=P19)),P18+P20,(IF(((O19&gt;O20)*(O18=O20)*(P20&lt;=P18))+((O20&gt;O19)*(O19=O18)*(P18&gt;P19)),P19+P20,P18+P20)))))))))))</f>
        <v>100</v>
      </c>
      <c r="Q17" s="75">
        <f t="shared" si="0"/>
        <v>158</v>
      </c>
      <c r="R17" s="30">
        <f t="shared" si="1"/>
        <v>691</v>
      </c>
      <c r="S17" s="80">
        <f>Q17</f>
        <v>158</v>
      </c>
      <c r="T17" s="31">
        <f>R17</f>
        <v>691</v>
      </c>
      <c r="U17" s="31" t="s">
        <v>3</v>
      </c>
      <c r="V17" s="31" t="s">
        <v>4</v>
      </c>
    </row>
    <row r="18" spans="1:22" s="36" customFormat="1" ht="12">
      <c r="A18" s="32">
        <v>10</v>
      </c>
      <c r="B18" s="33"/>
      <c r="C18" s="39" t="s">
        <v>12</v>
      </c>
      <c r="D18" s="34" t="s">
        <v>11</v>
      </c>
      <c r="E18" s="66">
        <v>15</v>
      </c>
      <c r="F18" s="67">
        <v>20</v>
      </c>
      <c r="G18" s="74">
        <v>13.5</v>
      </c>
      <c r="H18" s="67">
        <v>60</v>
      </c>
      <c r="I18" s="74">
        <v>14.5</v>
      </c>
      <c r="J18" s="67">
        <v>100</v>
      </c>
      <c r="K18" s="74">
        <v>13</v>
      </c>
      <c r="L18" s="67">
        <v>50</v>
      </c>
      <c r="M18" s="74">
        <v>12</v>
      </c>
      <c r="N18" s="67">
        <v>80</v>
      </c>
      <c r="O18" s="74">
        <v>5</v>
      </c>
      <c r="P18" s="67">
        <v>50</v>
      </c>
      <c r="Q18" s="74">
        <f t="shared" si="0"/>
        <v>73</v>
      </c>
      <c r="R18" s="35">
        <f t="shared" si="1"/>
        <v>360</v>
      </c>
      <c r="S18" s="80">
        <f>Q17</f>
        <v>158</v>
      </c>
      <c r="T18" s="31">
        <f>R17</f>
        <v>691</v>
      </c>
      <c r="U18" s="36" t="s">
        <v>6</v>
      </c>
      <c r="V18" s="36" t="s">
        <v>3</v>
      </c>
    </row>
    <row r="19" spans="1:22" s="36" customFormat="1" ht="12">
      <c r="A19" s="37">
        <v>11</v>
      </c>
      <c r="B19" s="33"/>
      <c r="C19" s="39" t="s">
        <v>74</v>
      </c>
      <c r="D19" s="34" t="s">
        <v>11</v>
      </c>
      <c r="E19" s="66">
        <v>15</v>
      </c>
      <c r="F19" s="67">
        <v>17</v>
      </c>
      <c r="G19" s="74">
        <v>15</v>
      </c>
      <c r="H19" s="67">
        <v>59</v>
      </c>
      <c r="I19" s="74">
        <v>12</v>
      </c>
      <c r="J19" s="67">
        <v>100</v>
      </c>
      <c r="K19" s="74">
        <v>10</v>
      </c>
      <c r="L19" s="67">
        <v>50</v>
      </c>
      <c r="M19" s="74">
        <v>8</v>
      </c>
      <c r="N19" s="67">
        <v>80</v>
      </c>
      <c r="O19" s="74">
        <v>15</v>
      </c>
      <c r="P19" s="67">
        <v>50</v>
      </c>
      <c r="Q19" s="74">
        <f t="shared" si="0"/>
        <v>75</v>
      </c>
      <c r="R19" s="35">
        <f t="shared" si="1"/>
        <v>356</v>
      </c>
      <c r="S19" s="80">
        <f>Q17</f>
        <v>158</v>
      </c>
      <c r="T19" s="31">
        <f>R17</f>
        <v>691</v>
      </c>
      <c r="U19" s="36" t="s">
        <v>7</v>
      </c>
      <c r="V19" s="36" t="s">
        <v>3</v>
      </c>
    </row>
    <row r="20" spans="1:22" s="36" customFormat="1" ht="12">
      <c r="A20" s="32">
        <v>12</v>
      </c>
      <c r="B20" s="33"/>
      <c r="C20" s="39" t="s">
        <v>10</v>
      </c>
      <c r="D20" s="40" t="s">
        <v>11</v>
      </c>
      <c r="E20" s="68">
        <v>15</v>
      </c>
      <c r="F20" s="69">
        <v>20</v>
      </c>
      <c r="G20" s="76">
        <v>15</v>
      </c>
      <c r="H20" s="69">
        <v>49</v>
      </c>
      <c r="I20" s="76">
        <v>13.5</v>
      </c>
      <c r="J20" s="69">
        <v>86</v>
      </c>
      <c r="K20" s="76">
        <v>8.5</v>
      </c>
      <c r="L20" s="69">
        <v>50</v>
      </c>
      <c r="M20" s="76">
        <v>11</v>
      </c>
      <c r="N20" s="69">
        <v>80</v>
      </c>
      <c r="O20" s="76">
        <v>9</v>
      </c>
      <c r="P20" s="69">
        <v>50</v>
      </c>
      <c r="Q20" s="76">
        <f t="shared" si="0"/>
        <v>72</v>
      </c>
      <c r="R20" s="41">
        <f t="shared" si="1"/>
        <v>335</v>
      </c>
      <c r="S20" s="80">
        <f>Q17</f>
        <v>158</v>
      </c>
      <c r="T20" s="31">
        <f>R17</f>
        <v>691</v>
      </c>
      <c r="U20" s="42" t="s">
        <v>8</v>
      </c>
      <c r="V20" s="42" t="s">
        <v>3</v>
      </c>
    </row>
    <row r="21" spans="1:22" s="31" customFormat="1" ht="12">
      <c r="A21" s="37">
        <v>13</v>
      </c>
      <c r="B21" s="51">
        <v>4</v>
      </c>
      <c r="C21" s="52" t="s">
        <v>2</v>
      </c>
      <c r="D21" s="29"/>
      <c r="E21" s="46">
        <f>IF((E22+E23&gt;=E22+E24)*(E22+E23&gt;=E23+E24),E22+E23,(IF(E22+E24&gt;=E23+E24,E22+E24,E23+E24)))</f>
        <v>30</v>
      </c>
      <c r="F21" s="65">
        <f>IF((E22=E23)*(E23=E24),(IF((F22+F23&lt;=F23+F24)*(F22+F23&lt;=F22+F24),F22+F23,(IF(F22+F24&lt;=F24+F23,F22+F24,F24+F23)))),(IF((E22+E23&gt;E22+E24)*(E22+E23&gt;E23+E24),F22+F23,(IF((E23+E24&gt;E22+E24)*(E23+E24&gt;E22+E23),F23+F24,(IF(((E22&gt;E23)*(E23=E24)*(F23&lt;=F24))+((E23&gt;E24)*(E24=E22)*(F24&gt;F22)),F23+F22,(IF(((E22&gt;E23)*(E23=E24)*(F23&gt;F24))+((E24&gt;E23)*(E23=E22)*(F22&lt;=F23)),F22+F24,(IF(((E23&gt;E24)*(E22=E24)*(F24&lt;=F22))+((E24&gt;E23)*(E23=E22)*(F22&gt;F23)),F23+F24,F22+F24)))))))))))</f>
        <v>33</v>
      </c>
      <c r="G21" s="75">
        <f>IF((G22+G23&gt;=G22+G24)*(G22+G23&gt;=G23+G24),G22+G23,(IF(G22+G24&gt;=G23+G24,G22+G24,G23+G24)))</f>
        <v>29</v>
      </c>
      <c r="H21" s="65">
        <f>IF((G22=G23)*(G23=G24),(IF((H22+H23&lt;=H23+H24)*(H22+H23&lt;=H22+H24),H22+H23,(IF(H22+H24&lt;=H24+H23,H22+H24,H24+H23)))),(IF((G22+G23&gt;G22+G24)*(G22+G23&gt;G23+G24),H22+H23,(IF((G23+G24&gt;G22+G24)*(G23+G24&gt;G22+G23),H23+H24,(IF(((G22&gt;G23)*(G23=G24)*(H23&lt;=H24))+((G23&gt;G24)*(G24=G22)*(H24&gt;H22)),H23+H22,(IF(((G22&gt;G23)*(G23=G24)*(H23&gt;H24))+((G24&gt;G23)*(G23=G22)*(H22&lt;=H23)),H22+H24,(IF(((G23&gt;G24)*(G22=G24)*(H24&lt;=H22))+((G24&gt;G23)*(G23=G22)*(H22&gt;H23)),H23+H24,H22+H24)))))))))))</f>
        <v>118</v>
      </c>
      <c r="I21" s="75">
        <f>IF((I22+I23&gt;=I22+I24)*(I22+I23&gt;=I23+I24),I22+I23,(IF(I22+I24&gt;=I23+I24,I22+I24,I23+I24)))</f>
        <v>30</v>
      </c>
      <c r="J21" s="65">
        <f>IF((I22=I23)*(I23=I24),(IF((J22+J23&lt;=J23+J24)*(J22+J23&lt;=J22+J24),J22+J23,(IF(J22+J24&lt;=J24+J23,J22+J24,J24+J23)))),(IF((I22+I23&gt;I22+I24)*(I22+I23&gt;I23+I24),J22+J23,(IF((I23+I24&gt;I22+I24)*(I23+I24&gt;I22+I23),J23+J24,(IF(((I22&gt;I23)*(I23=I24)*(J23&lt;=J24))+((I23&gt;I24)*(I24=I22)*(J24&gt;J22)),J23+J22,(IF(((I22&gt;I23)*(I23=I24)*(J23&gt;J24))+((I24&gt;I23)*(I23=I22)*(J22&lt;=J23)),J22+J24,(IF(((I23&gt;I24)*(I22=I24)*(J24&lt;=J22))+((I24&gt;I23)*(I23=I22)*(J22&gt;J23)),J23+J24,J22+J24)))))))))))</f>
        <v>110</v>
      </c>
      <c r="K21" s="75">
        <f>IF((K22+K23&gt;=K22+K24)*(K22+K23&gt;=K23+K24),K22+K23,(IF(K22+K24&gt;=K23+K24,K22+K24,K23+K24)))</f>
        <v>25</v>
      </c>
      <c r="L21" s="65">
        <f>IF((K22=K23)*(K23=K24),(IF((L22+L23&lt;=L23+L24)*(L22+L23&lt;=L22+L24),L22+L23,(IF(L22+L24&lt;=L24+L23,L22+L24,L24+L23)))),(IF((K22+K23&gt;K22+K24)*(K22+K23&gt;K23+K24),L22+L23,(IF((K23+K24&gt;K22+K24)*(K23+K24&gt;K22+K23),L23+L24,(IF(((K22&gt;K23)*(K23=K24)*(L23&lt;=L24))+((K23&gt;K24)*(K24=K22)*(L24&gt;L22)),L23+L22,(IF(((K22&gt;K23)*(K23=K24)*(L23&gt;L24))+((K24&gt;K23)*(K23=K22)*(L22&lt;=L23)),L22+L24,(IF(((K23&gt;K24)*(K22=K24)*(L24&lt;=L22))+((K24&gt;K23)*(K23=K22)*(L22&gt;L23)),L23+L24,L22+L24)))))))))))</f>
        <v>74</v>
      </c>
      <c r="M21" s="75">
        <f>IF((M22+M23&gt;=M22+M24)*(M22+M23&gt;=M23+M24),M22+M23,(IF(M22+M24&gt;=M23+M24,M22+M24,M23+M24)))</f>
        <v>11.5</v>
      </c>
      <c r="N21" s="65">
        <f>IF((M22=M23)*(M23=M24),(IF((N22+N23&lt;=N23+N24)*(N22+N23&lt;=N22+N24),N22+N23,(IF(N22+N24&lt;=N24+N23,N22+N24,N24+N23)))),(IF((M22+M23&gt;M22+M24)*(M22+M23&gt;M23+M24),N22+N23,(IF((M23+M24&gt;M22+M24)*(M23+M24&gt;M22+M23),N23+N24,(IF(((M22&gt;M23)*(M23=M24)*(N23&lt;=N24))+((M23&gt;M24)*(M24=M22)*(N24&gt;N22)),N23+N22,(IF(((M22&gt;M23)*(M23=M24)*(N23&gt;N24))+((M24&gt;M23)*(M23=M22)*(N22&lt;=N23)),N22+N24,(IF(((M23&gt;M24)*(M22=M24)*(N24&lt;=N22))+((M24&gt;M23)*(M23=M22)*(N22&gt;N23)),N23+N24,N22+N24)))))))))))</f>
        <v>160</v>
      </c>
      <c r="O21" s="75">
        <f>IF((O22+O23&gt;=O22+O24)*(O22+O23&gt;=O23+O24),O22+O23,(IF(O22+O24&gt;=O23+O24,O22+O24,O23+O24)))</f>
        <v>30</v>
      </c>
      <c r="P21" s="65">
        <f>IF((O22=O23)*(O23=O24),(IF((P22+P23&lt;=P23+P24)*(P22+P23&lt;=P22+P24),P22+P23,(IF(P22+P24&lt;=P24+P23,P22+P24,P24+P23)))),(IF((O22+O23&gt;O22+O24)*(O22+O23&gt;O23+O24),P22+P23,(IF((O23+O24&gt;O22+O24)*(O23+O24&gt;O22+O23),P23+P24,(IF(((O22&gt;O23)*(O23=O24)*(P23&lt;=P24))+((O23&gt;O24)*(O24=O22)*(P24&gt;P22)),P23+P22,(IF(((O22&gt;O23)*(O23=O24)*(P23&gt;P24))+((O24&gt;O23)*(O23=O22)*(P22&lt;=P23)),P22+P24,(IF(((O23&gt;O24)*(O22=O24)*(P24&lt;=P22))+((O24&gt;O23)*(O23=O22)*(P22&gt;P23)),P23+P24,P22+P24)))))))))))</f>
        <v>86</v>
      </c>
      <c r="Q21" s="75">
        <f t="shared" si="0"/>
        <v>155.5</v>
      </c>
      <c r="R21" s="30">
        <f t="shared" si="1"/>
        <v>581</v>
      </c>
      <c r="S21" s="80">
        <f>Q21</f>
        <v>155.5</v>
      </c>
      <c r="T21" s="31">
        <f>R21</f>
        <v>581</v>
      </c>
      <c r="U21" s="31" t="s">
        <v>3</v>
      </c>
      <c r="V21" s="31" t="s">
        <v>4</v>
      </c>
    </row>
    <row r="22" spans="1:22" s="36" customFormat="1" ht="12">
      <c r="A22" s="32">
        <v>14</v>
      </c>
      <c r="B22" s="33"/>
      <c r="C22" s="39" t="s">
        <v>113</v>
      </c>
      <c r="D22" s="34" t="s">
        <v>5</v>
      </c>
      <c r="E22" s="66">
        <v>15</v>
      </c>
      <c r="F22" s="67">
        <v>20</v>
      </c>
      <c r="G22" s="74">
        <v>14</v>
      </c>
      <c r="H22" s="67">
        <v>60</v>
      </c>
      <c r="I22" s="74">
        <v>15</v>
      </c>
      <c r="J22" s="67">
        <v>74</v>
      </c>
      <c r="K22" s="74">
        <v>7.5</v>
      </c>
      <c r="L22" s="67">
        <v>50</v>
      </c>
      <c r="M22" s="74">
        <v>4.5</v>
      </c>
      <c r="N22" s="67">
        <v>80</v>
      </c>
      <c r="O22" s="74">
        <v>15</v>
      </c>
      <c r="P22" s="67">
        <v>50</v>
      </c>
      <c r="Q22" s="74">
        <f t="shared" si="0"/>
        <v>71</v>
      </c>
      <c r="R22" s="35">
        <f t="shared" si="1"/>
        <v>334</v>
      </c>
      <c r="S22" s="80">
        <f>Q21</f>
        <v>155.5</v>
      </c>
      <c r="T22" s="31">
        <f>R21</f>
        <v>581</v>
      </c>
      <c r="U22" s="36" t="s">
        <v>6</v>
      </c>
      <c r="V22" s="36" t="s">
        <v>3</v>
      </c>
    </row>
    <row r="23" spans="1:22" s="36" customFormat="1" ht="12">
      <c r="A23" s="37">
        <v>15</v>
      </c>
      <c r="B23" s="33"/>
      <c r="C23" s="39" t="s">
        <v>47</v>
      </c>
      <c r="D23" s="34" t="s">
        <v>5</v>
      </c>
      <c r="E23" s="66">
        <v>15</v>
      </c>
      <c r="F23" s="67">
        <v>18</v>
      </c>
      <c r="G23" s="74">
        <v>15</v>
      </c>
      <c r="H23" s="67">
        <v>58</v>
      </c>
      <c r="I23" s="74">
        <v>15</v>
      </c>
      <c r="J23" s="67">
        <v>36</v>
      </c>
      <c r="K23" s="74">
        <v>15</v>
      </c>
      <c r="L23" s="67">
        <v>24</v>
      </c>
      <c r="M23" s="74">
        <v>7</v>
      </c>
      <c r="N23" s="67">
        <v>80</v>
      </c>
      <c r="O23" s="74">
        <v>15</v>
      </c>
      <c r="P23" s="67">
        <v>36</v>
      </c>
      <c r="Q23" s="74">
        <f t="shared" si="0"/>
        <v>82</v>
      </c>
      <c r="R23" s="35">
        <f t="shared" si="1"/>
        <v>252</v>
      </c>
      <c r="S23" s="80">
        <f>Q21</f>
        <v>155.5</v>
      </c>
      <c r="T23" s="31">
        <f>R21</f>
        <v>581</v>
      </c>
      <c r="U23" s="36" t="s">
        <v>7</v>
      </c>
      <c r="V23" s="36" t="s">
        <v>3</v>
      </c>
    </row>
    <row r="24" spans="1:22" s="36" customFormat="1" ht="12">
      <c r="A24" s="32">
        <v>16</v>
      </c>
      <c r="B24" s="33"/>
      <c r="C24" s="39" t="s">
        <v>65</v>
      </c>
      <c r="D24" s="34" t="s">
        <v>5</v>
      </c>
      <c r="E24" s="66">
        <v>15</v>
      </c>
      <c r="F24" s="67">
        <v>15</v>
      </c>
      <c r="G24" s="74">
        <v>8.5</v>
      </c>
      <c r="H24" s="67">
        <v>60</v>
      </c>
      <c r="I24" s="74">
        <v>9</v>
      </c>
      <c r="J24" s="67">
        <v>98</v>
      </c>
      <c r="K24" s="74">
        <v>10</v>
      </c>
      <c r="L24" s="67">
        <v>50</v>
      </c>
      <c r="M24" s="74">
        <v>2.5</v>
      </c>
      <c r="N24" s="67">
        <v>80</v>
      </c>
      <c r="O24" s="74">
        <v>10</v>
      </c>
      <c r="P24" s="67">
        <v>50</v>
      </c>
      <c r="Q24" s="74">
        <f t="shared" si="0"/>
        <v>55</v>
      </c>
      <c r="R24" s="35">
        <f t="shared" si="1"/>
        <v>353</v>
      </c>
      <c r="S24" s="80">
        <f>Q21</f>
        <v>155.5</v>
      </c>
      <c r="T24" s="31">
        <f>R21</f>
        <v>581</v>
      </c>
      <c r="U24" s="36" t="s">
        <v>8</v>
      </c>
      <c r="V24" s="36" t="s">
        <v>3</v>
      </c>
    </row>
    <row r="25" spans="1:22" s="31" customFormat="1" ht="12">
      <c r="A25" s="37">
        <v>17</v>
      </c>
      <c r="B25" s="51">
        <v>5</v>
      </c>
      <c r="C25" s="52" t="s">
        <v>32</v>
      </c>
      <c r="D25" s="29"/>
      <c r="E25" s="46">
        <f>IF((E26+E27&gt;=E26+E28)*(E26+E27&gt;=E27+E28),E26+E27,(IF(E26+E28&gt;=E27+E28,E26+E28,E27+E28)))</f>
        <v>30</v>
      </c>
      <c r="F25" s="65">
        <f>IF((E26=E27)*(E27=E28),(IF((F26+F27&lt;=F27+F28)*(F26+F27&lt;=F26+F28),F26+F27,(IF(F26+F28&lt;=F28+F27,F26+F28,F28+F27)))),(IF((E26+E27&gt;E26+E28)*(E26+E27&gt;E27+E28),F26+F27,(IF((E27+E28&gt;E26+E28)*(E27+E28&gt;E26+E27),F27+F28,(IF(((E26&gt;E27)*(E27=E28)*(F27&lt;=F28))+((E27&gt;E28)*(E28=E26)*(F28&gt;F26)),F27+F26,(IF(((E26&gt;E27)*(E27=E28)*(F27&gt;F28))+((E28&gt;E27)*(E27=E26)*(F26&lt;=F27)),F26+F28,(IF(((E27&gt;E28)*(E26=E28)*(F28&lt;=F26))+((E28&gt;E27)*(E27=E26)*(F26&gt;F27)),F27+F28,F26+F28)))))))))))</f>
        <v>40</v>
      </c>
      <c r="G25" s="75">
        <f>IF((G26+G27&gt;=G26+G28)*(G26+G27&gt;=G27+G28),G26+G27,(IF(G26+G28&gt;=G27+G28,G26+G28,G27+G28)))</f>
        <v>25</v>
      </c>
      <c r="H25" s="65">
        <f>IF((G26=G27)*(G27=G28),(IF((H26+H27&lt;=H27+H28)*(H26+H27&lt;=H26+H28),H26+H27,(IF(H26+H28&lt;=H28+H27,H26+H28,H28+H27)))),(IF((G26+G27&gt;G26+G28)*(G26+G27&gt;G27+G28),H26+H27,(IF((G27+G28&gt;G26+G28)*(G27+G28&gt;G26+G27),H27+H28,(IF(((G26&gt;G27)*(G27=G28)*(H27&lt;=H28))+((G27&gt;G28)*(G28=G26)*(H28&gt;H26)),H27+H26,(IF(((G26&gt;G27)*(G27=G28)*(H27&gt;H28))+((G28&gt;G27)*(G27=G26)*(H26&lt;=H27)),H26+H28,(IF(((G27&gt;G28)*(G26=G28)*(H28&lt;=H26))+((G28&gt;G27)*(G27=G26)*(H26&gt;H27)),H27+H28,H26+H28)))))))))))</f>
        <v>119</v>
      </c>
      <c r="I25" s="75">
        <f>IF((I26+I27&gt;=I26+I28)*(I26+I27&gt;=I27+I28),I26+I27,(IF(I26+I28&gt;=I27+I28,I26+I28,I27+I28)))</f>
        <v>30</v>
      </c>
      <c r="J25" s="65">
        <f>IF((I26=I27)*(I27=I28),(IF((J26+J27&lt;=J27+J28)*(J26+J27&lt;=J26+J28),J26+J27,(IF(J26+J28&lt;=J28+J27,J26+J28,J28+J27)))),(IF((I26+I27&gt;I26+I28)*(I26+I27&gt;I27+I28),J26+J27,(IF((I27+I28&gt;I26+I28)*(I27+I28&gt;I26+I27),J27+J28,(IF(((I26&gt;I27)*(I27=I28)*(J27&lt;=J28))+((I27&gt;I28)*(I28=I26)*(J28&gt;J26)),J27+J26,(IF(((I26&gt;I27)*(I27=I28)*(J27&gt;J28))+((I28&gt;I27)*(I27=I26)*(J26&lt;=J27)),J26+J28,(IF(((I27&gt;I28)*(I26=I28)*(J28&lt;=J26))+((I28&gt;I27)*(I27=I26)*(J26&gt;J27)),J27+J28,J26+J28)))))))))))</f>
        <v>137</v>
      </c>
      <c r="K25" s="75">
        <f>IF((K26+K27&gt;=K26+K28)*(K26+K27&gt;=K27+K28),K26+K27,(IF(K26+K28&gt;=K27+K28,K26+K28,K27+K28)))</f>
        <v>21.5</v>
      </c>
      <c r="L25" s="65">
        <f>IF((K26=K27)*(K27=K28),(IF((L26+L27&lt;=L27+L28)*(L26+L27&lt;=L26+L28),L26+L27,(IF(L26+L28&lt;=L28+L27,L26+L28,L28+L27)))),(IF((K26+K27&gt;K26+K28)*(K26+K27&gt;K27+K28),L26+L27,(IF((K27+K28&gt;K26+K28)*(K27+K28&gt;K26+K27),L27+L28,(IF(((K26&gt;K27)*(K27=K28)*(L27&lt;=L28))+((K27&gt;K28)*(K28=K26)*(L28&gt;L26)),L27+L26,(IF(((K26&gt;K27)*(K27=K28)*(L27&gt;L28))+((K28&gt;K27)*(K27=K26)*(L26&lt;=L27)),L26+L28,(IF(((K27&gt;K28)*(K26=K28)*(L28&lt;=L26))+((K28&gt;K27)*(K27=K26)*(L26&gt;L27)),L27+L28,L26+L28)))))))))))</f>
        <v>100</v>
      </c>
      <c r="M25" s="75">
        <f>IF((M26+M27&gt;=M26+M28)*(M26+M27&gt;=M27+M28),M26+M27,(IF(M26+M28&gt;=M27+M28,M26+M28,M27+M28)))</f>
        <v>22</v>
      </c>
      <c r="N25" s="65">
        <f>IF((M26=M27)*(M27=M28),(IF((N26+N27&lt;=N27+N28)*(N26+N27&lt;=N26+N28),N26+N27,(IF(N26+N28&lt;=N28+N27,N26+N28,N28+N27)))),(IF((M26+M27&gt;M26+M28)*(M26+M27&gt;M27+M28),N26+N27,(IF((M27+M28&gt;M26+M28)*(M27+M28&gt;M26+M27),N27+N28,(IF(((M26&gt;M27)*(M27=M28)*(N27&lt;=N28))+((M27&gt;M28)*(M28=M26)*(N28&gt;N26)),N27+N26,(IF(((M26&gt;M27)*(M27=M28)*(N27&gt;N28))+((M28&gt;M27)*(M27=M26)*(N26&lt;=N27)),N26+N28,(IF(((M27&gt;M28)*(M26=M28)*(N28&lt;=N26))+((M28&gt;M27)*(M27=M26)*(N26&gt;N27)),N27+N28,N26+N28)))))))))))</f>
        <v>160</v>
      </c>
      <c r="O25" s="75">
        <f>IF((O26+O27&gt;=O26+O28)*(O26+O27&gt;=O27+O28),O26+O27,(IF(O26+O28&gt;=O27+O28,O26+O28,O27+O28)))</f>
        <v>25</v>
      </c>
      <c r="P25" s="65">
        <f>IF((O26=O27)*(O27=O28),(IF((P26+P27&lt;=P27+P28)*(P26+P27&lt;=P26+P28),P26+P27,(IF(P26+P28&lt;=P28+P27,P26+P28,P28+P27)))),(IF((O26+O27&gt;O26+O28)*(O26+O27&gt;O27+O28),P26+P27,(IF((O27+O28&gt;O26+O28)*(O27+O28&gt;O26+O27),P27+P28,(IF(((O26&gt;O27)*(O27=O28)*(P27&lt;=P28))+((O27&gt;O28)*(O28=O26)*(P28&gt;P26)),P27+P26,(IF(((O26&gt;O27)*(O27=O28)*(P27&gt;P28))+((O28&gt;O27)*(O27=O26)*(P26&lt;=P27)),P26+P28,(IF(((O27&gt;O28)*(O26=O28)*(P28&lt;=P26))+((O28&gt;O27)*(O27=O26)*(P26&gt;P27)),P27+P28,P26+P28)))))))))))</f>
        <v>99</v>
      </c>
      <c r="Q25" s="75">
        <f t="shared" si="0"/>
        <v>153.5</v>
      </c>
      <c r="R25" s="30">
        <f t="shared" si="1"/>
        <v>655</v>
      </c>
      <c r="S25" s="80">
        <f>Q25</f>
        <v>153.5</v>
      </c>
      <c r="T25" s="31">
        <f>R25</f>
        <v>655</v>
      </c>
      <c r="U25" s="31" t="s">
        <v>3</v>
      </c>
      <c r="V25" s="31" t="s">
        <v>4</v>
      </c>
    </row>
    <row r="26" spans="1:22" s="36" customFormat="1" ht="12">
      <c r="A26" s="32">
        <v>18</v>
      </c>
      <c r="B26" s="33"/>
      <c r="C26" s="39" t="s">
        <v>34</v>
      </c>
      <c r="D26" s="34" t="s">
        <v>33</v>
      </c>
      <c r="E26" s="66">
        <v>15</v>
      </c>
      <c r="F26" s="67">
        <v>20</v>
      </c>
      <c r="G26" s="74">
        <v>15</v>
      </c>
      <c r="H26" s="67">
        <v>59</v>
      </c>
      <c r="I26" s="74">
        <v>15</v>
      </c>
      <c r="J26" s="67">
        <v>80</v>
      </c>
      <c r="K26" s="74">
        <v>13</v>
      </c>
      <c r="L26" s="67">
        <v>50</v>
      </c>
      <c r="M26" s="74">
        <v>10</v>
      </c>
      <c r="N26" s="67">
        <v>80</v>
      </c>
      <c r="O26" s="74">
        <v>15</v>
      </c>
      <c r="P26" s="67">
        <v>49</v>
      </c>
      <c r="Q26" s="74">
        <f t="shared" si="0"/>
        <v>83</v>
      </c>
      <c r="R26" s="35">
        <f t="shared" si="1"/>
        <v>338</v>
      </c>
      <c r="S26" s="80">
        <f>Q25</f>
        <v>153.5</v>
      </c>
      <c r="T26" s="31">
        <f>R25</f>
        <v>655</v>
      </c>
      <c r="U26" s="36" t="s">
        <v>6</v>
      </c>
      <c r="V26" s="36" t="s">
        <v>3</v>
      </c>
    </row>
    <row r="27" spans="1:22" s="36" customFormat="1" ht="12">
      <c r="A27" s="37">
        <v>19</v>
      </c>
      <c r="B27" s="33"/>
      <c r="C27" s="39" t="s">
        <v>51</v>
      </c>
      <c r="D27" s="34" t="s">
        <v>33</v>
      </c>
      <c r="E27" s="66">
        <v>15</v>
      </c>
      <c r="F27" s="67">
        <v>20</v>
      </c>
      <c r="G27" s="74">
        <v>9</v>
      </c>
      <c r="H27" s="67">
        <v>60</v>
      </c>
      <c r="I27" s="74">
        <v>11.5</v>
      </c>
      <c r="J27" s="67">
        <v>100</v>
      </c>
      <c r="K27" s="74">
        <v>8</v>
      </c>
      <c r="L27" s="67">
        <v>50</v>
      </c>
      <c r="M27" s="74">
        <v>12</v>
      </c>
      <c r="N27" s="67">
        <v>80</v>
      </c>
      <c r="O27" s="74">
        <v>5</v>
      </c>
      <c r="P27" s="67">
        <v>50</v>
      </c>
      <c r="Q27" s="74">
        <f t="shared" si="0"/>
        <v>60.5</v>
      </c>
      <c r="R27" s="35">
        <f t="shared" si="1"/>
        <v>360</v>
      </c>
      <c r="S27" s="80">
        <f>Q25</f>
        <v>153.5</v>
      </c>
      <c r="T27" s="31">
        <f>R25</f>
        <v>655</v>
      </c>
      <c r="U27" s="36" t="s">
        <v>7</v>
      </c>
      <c r="V27" s="36" t="s">
        <v>3</v>
      </c>
    </row>
    <row r="28" spans="1:22" s="36" customFormat="1" ht="12">
      <c r="A28" s="32">
        <v>20</v>
      </c>
      <c r="B28" s="33"/>
      <c r="C28" s="39" t="s">
        <v>73</v>
      </c>
      <c r="D28" s="34" t="s">
        <v>33</v>
      </c>
      <c r="E28" s="66">
        <v>15</v>
      </c>
      <c r="F28" s="67">
        <v>20</v>
      </c>
      <c r="G28" s="74">
        <v>10</v>
      </c>
      <c r="H28" s="67">
        <v>60</v>
      </c>
      <c r="I28" s="74">
        <v>15</v>
      </c>
      <c r="J28" s="67">
        <v>57</v>
      </c>
      <c r="K28" s="74">
        <v>8.5</v>
      </c>
      <c r="L28" s="67">
        <v>50</v>
      </c>
      <c r="M28" s="74">
        <v>3.5</v>
      </c>
      <c r="N28" s="67">
        <v>80</v>
      </c>
      <c r="O28" s="74">
        <v>10</v>
      </c>
      <c r="P28" s="67">
        <v>50</v>
      </c>
      <c r="Q28" s="74">
        <f t="shared" si="0"/>
        <v>62</v>
      </c>
      <c r="R28" s="35">
        <f t="shared" si="1"/>
        <v>317</v>
      </c>
      <c r="S28" s="80">
        <f>Q25</f>
        <v>153.5</v>
      </c>
      <c r="T28" s="31">
        <f>R25</f>
        <v>655</v>
      </c>
      <c r="U28" s="36" t="s">
        <v>8</v>
      </c>
      <c r="V28" s="36" t="s">
        <v>3</v>
      </c>
    </row>
    <row r="29" spans="1:22" s="31" customFormat="1" ht="12">
      <c r="A29" s="37">
        <v>21</v>
      </c>
      <c r="B29" s="51">
        <v>6</v>
      </c>
      <c r="C29" s="52" t="s">
        <v>100</v>
      </c>
      <c r="D29" s="29"/>
      <c r="E29" s="46">
        <f>IF((E30+E31&gt;=E30+E32)*(E30+E31&gt;=E31+E32),E30+E31,(IF(E30+E32&gt;=E31+E32,E30+E32,E31+E32)))</f>
        <v>30</v>
      </c>
      <c r="F29" s="65">
        <f>IF((E30=E31)*(E31=E32),(IF((F30+F31&lt;=F31+F32)*(F30+F31&lt;=F30+F32),F30+F31,(IF(F30+F32&lt;=F32+F31,F30+F32,F32+F31)))),(IF((E30+E31&gt;E30+E32)*(E30+E31&gt;E31+E32),F30+F31,(IF((E31+E32&gt;E30+E32)*(E31+E32&gt;E30+E31),F31+F32,(IF(((E30&gt;E31)*(E31=E32)*(F31&lt;=F32))+((E31&gt;E32)*(E32=E30)*(F32&gt;F30)),F31+F30,(IF(((E30&gt;E31)*(E31=E32)*(F31&gt;F32))+((E32&gt;E31)*(E31=E30)*(F30&lt;=F31)),F30+F32,(IF(((E31&gt;E32)*(E30=E32)*(F32&lt;=F30))+((E32&gt;E31)*(E31=E30)*(F30&gt;F31)),F31+F32,F30+F32)))))))))))</f>
        <v>37</v>
      </c>
      <c r="G29" s="75">
        <f>IF((G30+G31&gt;=G30+G32)*(G30+G31&gt;=G31+G32),G30+G31,(IF(G30+G32&gt;=G31+G32,G30+G32,G31+G32)))</f>
        <v>29.5</v>
      </c>
      <c r="H29" s="65">
        <f>IF((G30=G31)*(G31=G32),(IF((H30+H31&lt;=H31+H32)*(H30+H31&lt;=H30+H32),H30+H31,(IF(H30+H32&lt;=H32+H31,H30+H32,H32+H31)))),(IF((G30+G31&gt;G30+G32)*(G30+G31&gt;G31+G32),H30+H31,(IF((G31+G32&gt;G30+G32)*(G31+G32&gt;G30+G31),H31+H32,(IF(((G30&gt;G31)*(G31=G32)*(H31&lt;=H32))+((G31&gt;G32)*(G32=G30)*(H32&gt;H30)),H31+H30,(IF(((G30&gt;G31)*(G31=G32)*(H31&gt;H32))+((G32&gt;G31)*(G31=G30)*(H30&lt;=H31)),H30+H32,(IF(((G31&gt;G32)*(G30=G32)*(H32&lt;=H30))+((G32&gt;G31)*(G31=G30)*(H30&gt;H31)),H31+H32,H30+H32)))))))))))</f>
        <v>106</v>
      </c>
      <c r="I29" s="75">
        <f>IF((I30+I31&gt;=I30+I32)*(I30+I31&gt;=I31+I32),I30+I31,(IF(I30+I32&gt;=I31+I32,I30+I32,I31+I32)))</f>
        <v>23.5</v>
      </c>
      <c r="J29" s="65">
        <f>IF((I30=I31)*(I31=I32),(IF((J30+J31&lt;=J31+J32)*(J30+J31&lt;=J30+J32),J30+J31,(IF(J30+J32&lt;=J32+J31,J30+J32,J32+J31)))),(IF((I30+I31&gt;I30+I32)*(I30+I31&gt;I31+I32),J30+J31,(IF((I31+I32&gt;I30+I32)*(I31+I32&gt;I30+I31),J31+J32,(IF(((I30&gt;I31)*(I31=I32)*(J31&lt;=J32))+((I31&gt;I32)*(I32=I30)*(J32&gt;J30)),J31+J30,(IF(((I30&gt;I31)*(I31=I32)*(J31&gt;J32))+((I32&gt;I31)*(I31=I30)*(J30&lt;=J31)),J30+J32,(IF(((I31&gt;I32)*(I30=I32)*(J32&lt;=J30))+((I32&gt;I31)*(I31=I30)*(J30&gt;J31)),J31+J32,J30+J32)))))))))))</f>
        <v>162</v>
      </c>
      <c r="K29" s="75">
        <f>IF((K30+K31&gt;=K30+K32)*(K30+K31&gt;=K31+K32),K30+K31,(IF(K30+K32&gt;=K31+K32,K30+K32,K31+K32)))</f>
        <v>28</v>
      </c>
      <c r="L29" s="65">
        <f>IF((K30=K31)*(K31=K32),(IF((L30+L31&lt;=L31+L32)*(L30+L31&lt;=L30+L32),L30+L31,(IF(L30+L32&lt;=L32+L31,L30+L32,L32+L31)))),(IF((K30+K31&gt;K30+K32)*(K30+K31&gt;K31+K32),L30+L31,(IF((K31+K32&gt;K30+K32)*(K31+K32&gt;K30+K31),L31+L32,(IF(((K30&gt;K31)*(K31=K32)*(L31&lt;=L32))+((K31&gt;K32)*(K32=K30)*(L32&gt;L30)),L31+L30,(IF(((K30&gt;K31)*(K31=K32)*(L31&gt;L32))+((K32&gt;K31)*(K31=K30)*(L30&lt;=L31)),L30+L32,(IF(((K31&gt;K32)*(K30=K32)*(L32&lt;=L30))+((K32&gt;K31)*(K31=K30)*(L30&gt;L31)),L31+L32,L30+L32)))))))))))</f>
        <v>98</v>
      </c>
      <c r="M29" s="75">
        <f>IF((M30+M31&gt;=M30+M32)*(M30+M31&gt;=M31+M32),M30+M31,(IF(M30+M32&gt;=M31+M32,M30+M32,M31+M32)))</f>
        <v>12.5</v>
      </c>
      <c r="N29" s="65">
        <f>IF((M30=M31)*(M31=M32),(IF((N30+N31&lt;=N31+N32)*(N30+N31&lt;=N30+N32),N30+N31,(IF(N30+N32&lt;=N32+N31,N30+N32,N32+N31)))),(IF((M30+M31&gt;M30+M32)*(M30+M31&gt;M31+M32),N30+N31,(IF((M31+M32&gt;M30+M32)*(M31+M32&gt;M30+M31),N31+N32,(IF(((M30&gt;M31)*(M31=M32)*(N31&lt;=N32))+((M31&gt;M32)*(M32=M30)*(N32&gt;N30)),N31+N30,(IF(((M30&gt;M31)*(M31=M32)*(N31&gt;N32))+((M32&gt;M31)*(M31=M30)*(N30&lt;=N31)),N30+N32,(IF(((M31&gt;M32)*(M30=M32)*(N32&lt;=N30))+((M32&gt;M31)*(M31=M30)*(N30&gt;N31)),N31+N32,N30+N32)))))))))))</f>
        <v>160</v>
      </c>
      <c r="O29" s="75">
        <f>IF((O30+O31&gt;=O30+O32)*(O30+O31&gt;=O31+O32),O30+O31,(IF(O30+O32&gt;=O31+O32,O30+O32,O31+O32)))</f>
        <v>20</v>
      </c>
      <c r="P29" s="65">
        <f>IF((O30=O31)*(O31=O32),(IF((P30+P31&lt;=P31+P32)*(P30+P31&lt;=P30+P32),P30+P31,(IF(P30+P32&lt;=P32+P31,P30+P32,P32+P31)))),(IF((O30+O31&gt;O30+O32)*(O30+O31&gt;O31+O32),P30+P31,(IF((O31+O32&gt;O30+O32)*(O31+O32&gt;O30+O31),P31+P32,(IF(((O30&gt;O31)*(O31=O32)*(P31&lt;=P32))+((O31&gt;O32)*(O32=O30)*(P32&gt;P30)),P31+P30,(IF(((O30&gt;O31)*(O31=O32)*(P31&gt;P32))+((O32&gt;O31)*(O31=O30)*(P30&lt;=P31)),P30+P32,(IF(((O31&gt;O32)*(O30=O32)*(P32&lt;=P30))+((O32&gt;O31)*(O31=O30)*(P30&gt;P31)),P31+P32,P30+P32)))))))))))</f>
        <v>98</v>
      </c>
      <c r="Q29" s="75">
        <f t="shared" si="0"/>
        <v>143.5</v>
      </c>
      <c r="R29" s="30">
        <f t="shared" si="1"/>
        <v>661</v>
      </c>
      <c r="S29" s="80">
        <f>Q29</f>
        <v>143.5</v>
      </c>
      <c r="T29" s="31">
        <f>R29</f>
        <v>661</v>
      </c>
      <c r="U29" s="31" t="s">
        <v>3</v>
      </c>
      <c r="V29" s="31" t="s">
        <v>4</v>
      </c>
    </row>
    <row r="30" spans="1:22" s="36" customFormat="1" ht="12">
      <c r="A30" s="32">
        <v>22</v>
      </c>
      <c r="B30" s="33"/>
      <c r="C30" s="39" t="s">
        <v>57</v>
      </c>
      <c r="D30" s="34" t="s">
        <v>101</v>
      </c>
      <c r="E30" s="66">
        <v>15</v>
      </c>
      <c r="F30" s="67">
        <v>17</v>
      </c>
      <c r="G30" s="74">
        <v>15</v>
      </c>
      <c r="H30" s="67">
        <v>46</v>
      </c>
      <c r="I30" s="74">
        <v>8</v>
      </c>
      <c r="J30" s="67">
        <v>100</v>
      </c>
      <c r="K30" s="74">
        <v>13</v>
      </c>
      <c r="L30" s="67">
        <v>50</v>
      </c>
      <c r="M30" s="74">
        <v>4</v>
      </c>
      <c r="N30" s="67">
        <v>80</v>
      </c>
      <c r="O30" s="74">
        <v>5</v>
      </c>
      <c r="P30" s="67">
        <v>50</v>
      </c>
      <c r="Q30" s="74">
        <f t="shared" si="0"/>
        <v>60</v>
      </c>
      <c r="R30" s="35">
        <f t="shared" si="1"/>
        <v>343</v>
      </c>
      <c r="S30" s="80">
        <f>Q29</f>
        <v>143.5</v>
      </c>
      <c r="T30" s="31">
        <f>R29</f>
        <v>661</v>
      </c>
      <c r="U30" s="36" t="s">
        <v>6</v>
      </c>
      <c r="V30" s="36" t="s">
        <v>3</v>
      </c>
    </row>
    <row r="31" spans="1:22" s="36" customFormat="1" ht="12">
      <c r="A31" s="37">
        <v>23</v>
      </c>
      <c r="B31" s="33"/>
      <c r="C31" s="39" t="s">
        <v>138</v>
      </c>
      <c r="D31" s="34" t="s">
        <v>101</v>
      </c>
      <c r="E31" s="66">
        <v>15</v>
      </c>
      <c r="F31" s="67">
        <v>20</v>
      </c>
      <c r="G31" s="74">
        <v>5</v>
      </c>
      <c r="H31" s="67">
        <v>60</v>
      </c>
      <c r="I31" s="74">
        <v>8.5</v>
      </c>
      <c r="J31" s="67">
        <v>92</v>
      </c>
      <c r="K31" s="74">
        <v>15</v>
      </c>
      <c r="L31" s="67">
        <v>48</v>
      </c>
      <c r="M31" s="74">
        <v>8.5</v>
      </c>
      <c r="N31" s="67">
        <v>80</v>
      </c>
      <c r="O31" s="74">
        <v>10</v>
      </c>
      <c r="P31" s="67">
        <v>48</v>
      </c>
      <c r="Q31" s="74">
        <f t="shared" si="0"/>
        <v>62</v>
      </c>
      <c r="R31" s="35">
        <f t="shared" si="1"/>
        <v>348</v>
      </c>
      <c r="S31" s="80">
        <f>Q29</f>
        <v>143.5</v>
      </c>
      <c r="T31" s="31">
        <f>R29</f>
        <v>661</v>
      </c>
      <c r="U31" s="36" t="s">
        <v>7</v>
      </c>
      <c r="V31" s="36" t="s">
        <v>3</v>
      </c>
    </row>
    <row r="32" spans="1:22" s="36" customFormat="1" ht="12">
      <c r="A32" s="32">
        <v>24</v>
      </c>
      <c r="B32" s="33"/>
      <c r="C32" s="39" t="s">
        <v>105</v>
      </c>
      <c r="D32" s="34" t="s">
        <v>101</v>
      </c>
      <c r="E32" s="66">
        <v>15</v>
      </c>
      <c r="F32" s="67">
        <v>20</v>
      </c>
      <c r="G32" s="74">
        <v>14.5</v>
      </c>
      <c r="H32" s="67">
        <v>60</v>
      </c>
      <c r="I32" s="74">
        <v>15</v>
      </c>
      <c r="J32" s="67">
        <v>70</v>
      </c>
      <c r="K32" s="74">
        <v>13</v>
      </c>
      <c r="L32" s="67">
        <v>50</v>
      </c>
      <c r="M32" s="74">
        <v>3</v>
      </c>
      <c r="N32" s="67">
        <v>80</v>
      </c>
      <c r="O32" s="74">
        <v>10</v>
      </c>
      <c r="P32" s="67">
        <v>50</v>
      </c>
      <c r="Q32" s="74">
        <f t="shared" si="0"/>
        <v>70.5</v>
      </c>
      <c r="R32" s="35">
        <f t="shared" si="1"/>
        <v>330</v>
      </c>
      <c r="S32" s="80">
        <f>Q29</f>
        <v>143.5</v>
      </c>
      <c r="T32" s="31">
        <f>R29</f>
        <v>661</v>
      </c>
      <c r="U32" s="36" t="s">
        <v>8</v>
      </c>
      <c r="V32" s="36" t="s">
        <v>3</v>
      </c>
    </row>
    <row r="33" spans="1:22" s="31" customFormat="1" ht="12">
      <c r="A33" s="37">
        <v>25</v>
      </c>
      <c r="B33" s="51">
        <v>7</v>
      </c>
      <c r="C33" s="52" t="s">
        <v>27</v>
      </c>
      <c r="D33" s="29"/>
      <c r="E33" s="46">
        <f>IF((E34+E35&gt;=E34+E36)*(E34+E35&gt;=E35+E36),E34+E35,(IF(E34+E36&gt;=E35+E36,E34+E36,E35+E36)))</f>
        <v>30</v>
      </c>
      <c r="F33" s="65">
        <f>IF((E34=E35)*(E35=E36),(IF((F34+F35&lt;=F35+F36)*(F34+F35&lt;=F34+F36),F34+F35,(IF(F34+F36&lt;=F36+F35,F34+F36,F36+F35)))),(IF((E34+E35&gt;E34+E36)*(E34+E35&gt;E35+E36),F34+F35,(IF((E35+E36&gt;E34+E36)*(E35+E36&gt;E34+E35),F35+F36,(IF(((E34&gt;E35)*(E35=E36)*(F35&lt;=F36))+((E35&gt;E36)*(E36=E34)*(F36&gt;F34)),F35+F34,(IF(((E34&gt;E35)*(E35=E36)*(F35&gt;F36))+((E36&gt;E35)*(E35=E34)*(F34&lt;=F35)),F34+F36,(IF(((E35&gt;E36)*(E34=E36)*(F36&lt;=F34))+((E36&gt;E35)*(E35=E34)*(F34&gt;F35)),F35+F36,F34+F36)))))))))))</f>
        <v>40</v>
      </c>
      <c r="G33" s="75">
        <f>IF((G34+G35&gt;=G34+G36)*(G34+G35&gt;=G35+G36),G34+G35,(IF(G34+G36&gt;=G35+G36,G34+G36,G35+G36)))</f>
        <v>21.5</v>
      </c>
      <c r="H33" s="65">
        <f>IF((G34=G35)*(G35=G36),(IF((H34+H35&lt;=H35+H36)*(H34+H35&lt;=H34+H36),H34+H35,(IF(H34+H36&lt;=H36+H35,H34+H36,H36+H35)))),(IF((G34+G35&gt;G34+G36)*(G34+G35&gt;G35+G36),H34+H35,(IF((G35+G36&gt;G34+G36)*(G35+G36&gt;G34+G35),H35+H36,(IF(((G34&gt;G35)*(G35=G36)*(H35&lt;=H36))+((G35&gt;G36)*(G36=G34)*(H36&gt;H34)),H35+H34,(IF(((G34&gt;G35)*(G35=G36)*(H35&gt;H36))+((G36&gt;G35)*(G35=G34)*(H34&lt;=H35)),H34+H36,(IF(((G35&gt;G36)*(G34=G36)*(H36&lt;=H34))+((G36&gt;G35)*(G35=G34)*(H34&gt;H35)),H35+H36,H34+H36)))))))))))</f>
        <v>120</v>
      </c>
      <c r="I33" s="75">
        <f>IF((I34+I35&gt;=I34+I36)*(I34+I35&gt;=I35+I36),I34+I35,(IF(I34+I36&gt;=I35+I36,I34+I36,I35+I36)))</f>
        <v>30</v>
      </c>
      <c r="J33" s="65">
        <f>IF((I34=I35)*(I35=I36),(IF((J34+J35&lt;=J35+J36)*(J34+J35&lt;=J34+J36),J34+J35,(IF(J34+J36&lt;=J36+J35,J34+J36,J36+J35)))),(IF((I34+I35&gt;I34+I36)*(I34+I35&gt;I35+I36),J34+J35,(IF((I35+I36&gt;I34+I36)*(I35+I36&gt;I34+I35),J35+J36,(IF(((I34&gt;I35)*(I35=I36)*(J35&lt;=J36))+((I35&gt;I36)*(I36=I34)*(J36&gt;J34)),J35+J34,(IF(((I34&gt;I35)*(I35=I36)*(J35&gt;J36))+((I36&gt;I35)*(I35=I34)*(J34&lt;=J35)),J34+J36,(IF(((I35&gt;I36)*(I34=I36)*(J36&lt;=J34))+((I36&gt;I35)*(I35=I34)*(J34&gt;J35)),J35+J36,J34+J36)))))))))))</f>
        <v>166</v>
      </c>
      <c r="K33" s="75">
        <f>IF((K34+K35&gt;=K34+K36)*(K34+K35&gt;=K35+K36),K34+K35,(IF(K34+K36&gt;=K35+K36,K34+K36,K35+K36)))</f>
        <v>28</v>
      </c>
      <c r="L33" s="65">
        <f>IF((K34=K35)*(K35=K36),(IF((L34+L35&lt;=L35+L36)*(L34+L35&lt;=L34+L36),L34+L35,(IF(L34+L36&lt;=L36+L35,L34+L36,L36+L35)))),(IF((K34+K35&gt;K34+K36)*(K34+K35&gt;K35+K36),L34+L35,(IF((K35+K36&gt;K34+K36)*(K35+K36&gt;K34+K35),L35+L36,(IF(((K34&gt;K35)*(K35=K36)*(L35&lt;=L36))+((K35&gt;K36)*(K36=K34)*(L36&gt;L34)),L35+L34,(IF(((K34&gt;K35)*(K35=K36)*(L35&gt;L36))+((K36&gt;K35)*(K35=K34)*(L34&lt;=L35)),L34+L36,(IF(((K35&gt;K36)*(K34=K36)*(L36&lt;=L34))+((K36&gt;K35)*(K35=K34)*(L34&gt;L35)),L35+L36,L34+L36)))))))))))</f>
        <v>91</v>
      </c>
      <c r="M33" s="75">
        <f>IF((M34+M35&gt;=M34+M36)*(M34+M35&gt;=M35+M36),M34+M35,(IF(M34+M36&gt;=M35+M36,M34+M36,M35+M36)))</f>
        <v>5</v>
      </c>
      <c r="N33" s="65">
        <f>IF((M34=M35)*(M35=M36),(IF((N34+N35&lt;=N35+N36)*(N34+N35&lt;=N34+N36),N34+N35,(IF(N34+N36&lt;=N36+N35,N34+N36,N36+N35)))),(IF((M34+M35&gt;M34+M36)*(M34+M35&gt;M35+M36),N34+N35,(IF((M35+M36&gt;M34+M36)*(M35+M36&gt;M34+M35),N35+N36,(IF(((M34&gt;M35)*(M35=M36)*(N35&lt;=N36))+((M35&gt;M36)*(M36=M34)*(N36&gt;N34)),N35+N34,(IF(((M34&gt;M35)*(M35=M36)*(N35&gt;N36))+((M36&gt;M35)*(M35=M34)*(N34&lt;=N35)),N34+N36,(IF(((M35&gt;M36)*(M34=M36)*(N36&lt;=N34))+((M36&gt;M35)*(M35=M34)*(N34&gt;N35)),N35+N36,N34+N36)))))))))))</f>
        <v>160</v>
      </c>
      <c r="O33" s="75">
        <f>IF((O34+O35&gt;=O34+O36)*(O34+O35&gt;=O35+O36),O34+O35,(IF(O34+O36&gt;=O35+O36,O34+O36,O35+O36)))</f>
        <v>27</v>
      </c>
      <c r="P33" s="65">
        <f>IF((O34=O35)*(O35=O36),(IF((P34+P35&lt;=P35+P36)*(P34+P35&lt;=P34+P36),P34+P35,(IF(P34+P36&lt;=P36+P35,P34+P36,P36+P35)))),(IF((O34+O35&gt;O34+O36)*(O34+O35&gt;O35+O36),P34+P35,(IF((O35+O36&gt;O34+O36)*(O35+O36&gt;O34+O35),P35+P36,(IF(((O34&gt;O35)*(O35=O36)*(P35&lt;=P36))+((O35&gt;O36)*(O36=O34)*(P36&gt;P34)),P35+P34,(IF(((O34&gt;O35)*(O35=O36)*(P35&gt;P36))+((O36&gt;O35)*(O35=O34)*(P34&lt;=P35)),P34+P36,(IF(((O35&gt;O36)*(O34=O36)*(P36&lt;=P34))+((O36&gt;O35)*(O35=O34)*(P34&gt;P35)),P35+P36,P34+P36)))))))))))</f>
        <v>100</v>
      </c>
      <c r="Q33" s="75">
        <f t="shared" si="0"/>
        <v>141.5</v>
      </c>
      <c r="R33" s="30">
        <f t="shared" si="1"/>
        <v>677</v>
      </c>
      <c r="S33" s="80">
        <f>Q33</f>
        <v>141.5</v>
      </c>
      <c r="T33" s="31">
        <f>R33</f>
        <v>677</v>
      </c>
      <c r="U33" s="31" t="s">
        <v>3</v>
      </c>
      <c r="V33" s="31" t="s">
        <v>4</v>
      </c>
    </row>
    <row r="34" spans="1:22" s="36" customFormat="1" ht="12">
      <c r="A34" s="32">
        <v>26</v>
      </c>
      <c r="B34" s="33"/>
      <c r="C34" s="39" t="s">
        <v>50</v>
      </c>
      <c r="D34" s="34" t="s">
        <v>28</v>
      </c>
      <c r="E34" s="66">
        <v>15</v>
      </c>
      <c r="F34" s="67">
        <v>20</v>
      </c>
      <c r="G34" s="74">
        <v>8</v>
      </c>
      <c r="H34" s="67">
        <v>60</v>
      </c>
      <c r="I34" s="74">
        <v>15</v>
      </c>
      <c r="J34" s="67">
        <v>95</v>
      </c>
      <c r="K34" s="74">
        <v>15</v>
      </c>
      <c r="L34" s="67">
        <v>41</v>
      </c>
      <c r="M34" s="74">
        <v>1</v>
      </c>
      <c r="N34" s="67">
        <v>80</v>
      </c>
      <c r="O34" s="74">
        <v>12</v>
      </c>
      <c r="P34" s="67">
        <v>50</v>
      </c>
      <c r="Q34" s="74">
        <f aca="true" t="shared" si="2" ref="Q34:Q53">SUM(E34+G34+I34+K34+M34+O34)</f>
        <v>66</v>
      </c>
      <c r="R34" s="35">
        <f aca="true" t="shared" si="3" ref="R34:R40">SUM(F34+H34+J34+L34+N34+P34)</f>
        <v>346</v>
      </c>
      <c r="S34" s="80">
        <f>Q33</f>
        <v>141.5</v>
      </c>
      <c r="T34" s="31">
        <f>R33</f>
        <v>677</v>
      </c>
      <c r="U34" s="36" t="s">
        <v>6</v>
      </c>
      <c r="V34" s="36" t="s">
        <v>3</v>
      </c>
    </row>
    <row r="35" spans="1:22" s="36" customFormat="1" ht="12">
      <c r="A35" s="37">
        <v>27</v>
      </c>
      <c r="B35" s="33"/>
      <c r="C35" s="39" t="s">
        <v>143</v>
      </c>
      <c r="D35" s="34" t="s">
        <v>28</v>
      </c>
      <c r="E35" s="66">
        <v>15</v>
      </c>
      <c r="F35" s="67">
        <v>20</v>
      </c>
      <c r="G35" s="74">
        <v>13.5</v>
      </c>
      <c r="H35" s="67">
        <v>60</v>
      </c>
      <c r="I35" s="74">
        <v>15</v>
      </c>
      <c r="J35" s="67">
        <v>71</v>
      </c>
      <c r="K35" s="74">
        <v>13</v>
      </c>
      <c r="L35" s="67">
        <v>50</v>
      </c>
      <c r="M35" s="74">
        <v>0</v>
      </c>
      <c r="N35" s="67">
        <v>80</v>
      </c>
      <c r="O35" s="74">
        <v>15</v>
      </c>
      <c r="P35" s="67">
        <v>50</v>
      </c>
      <c r="Q35" s="74">
        <f t="shared" si="2"/>
        <v>71.5</v>
      </c>
      <c r="R35" s="35">
        <f t="shared" si="3"/>
        <v>331</v>
      </c>
      <c r="S35" s="80">
        <f>Q33</f>
        <v>141.5</v>
      </c>
      <c r="T35" s="31">
        <f>R33</f>
        <v>677</v>
      </c>
      <c r="U35" s="36" t="s">
        <v>7</v>
      </c>
      <c r="V35" s="36" t="s">
        <v>3</v>
      </c>
    </row>
    <row r="36" spans="1:22" s="36" customFormat="1" ht="12">
      <c r="A36" s="32">
        <v>28</v>
      </c>
      <c r="B36" s="38"/>
      <c r="C36" s="39" t="s">
        <v>144</v>
      </c>
      <c r="D36" s="34" t="s">
        <v>28</v>
      </c>
      <c r="E36" s="66">
        <v>10</v>
      </c>
      <c r="F36" s="67">
        <v>20</v>
      </c>
      <c r="G36" s="74">
        <v>5</v>
      </c>
      <c r="H36" s="67">
        <v>60</v>
      </c>
      <c r="I36" s="74">
        <v>9</v>
      </c>
      <c r="J36" s="67">
        <v>100</v>
      </c>
      <c r="K36" s="74">
        <v>5</v>
      </c>
      <c r="L36" s="67">
        <v>50</v>
      </c>
      <c r="M36" s="74">
        <v>4</v>
      </c>
      <c r="N36" s="67">
        <v>80</v>
      </c>
      <c r="O36" s="74">
        <v>11</v>
      </c>
      <c r="P36" s="67">
        <v>50</v>
      </c>
      <c r="Q36" s="74">
        <f t="shared" si="2"/>
        <v>44</v>
      </c>
      <c r="R36" s="35">
        <f t="shared" si="3"/>
        <v>360</v>
      </c>
      <c r="S36" s="80">
        <f>Q33</f>
        <v>141.5</v>
      </c>
      <c r="T36" s="31">
        <f>R33</f>
        <v>677</v>
      </c>
      <c r="U36" s="36" t="s">
        <v>8</v>
      </c>
      <c r="V36" s="36" t="s">
        <v>3</v>
      </c>
    </row>
    <row r="37" spans="1:22" s="31" customFormat="1" ht="12">
      <c r="A37" s="37">
        <v>29</v>
      </c>
      <c r="B37" s="51">
        <v>8</v>
      </c>
      <c r="C37" s="52" t="s">
        <v>18</v>
      </c>
      <c r="D37" s="29"/>
      <c r="E37" s="46">
        <f>IF((E38+E39&gt;=E38+E40)*(E38+E39&gt;=E39+E40),E38+E39,(IF(E38+E40&gt;=E39+E40,E38+E40,E39+E40)))</f>
        <v>25</v>
      </c>
      <c r="F37" s="65">
        <f>IF((E38=E39)*(E39=E40),(IF((F38+F39&lt;=F39+F40)*(F38+F39&lt;=F38+F40),F38+F39,(IF(F38+F40&lt;=F40+F39,F38+F40,F40+F39)))),(IF((E38+E39&gt;E38+E40)*(E38+E39&gt;E39+E40),F38+F39,(IF((E39+E40&gt;E38+E40)*(E39+E40&gt;E38+E39),F39+F40,(IF(((E38&gt;E39)*(E39=E40)*(F39&lt;=F40))+((E39&gt;E40)*(E40=E38)*(F40&gt;F38)),F39+F38,(IF(((E38&gt;E39)*(E39=E40)*(F39&gt;F40))+((E40&gt;E39)*(E39=E38)*(F38&lt;=F39)),F38+F40,(IF(((E39&gt;E40)*(E38=E40)*(F40&lt;=F38))+((E40&gt;E39)*(E39=E38)*(F38&gt;F39)),F39+F40,F38+F40)))))))))))</f>
        <v>40</v>
      </c>
      <c r="G37" s="75">
        <f>IF((G38+G39&gt;=G38+G40)*(G38+G39&gt;=G39+G40),G38+G39,(IF(G38+G40&gt;=G39+G40,G38+G40,G39+G40)))</f>
        <v>27.5</v>
      </c>
      <c r="H37" s="65">
        <f>IF((G38=G39)*(G39=G40),(IF((H38+H39&lt;=H39+H40)*(H38+H39&lt;=H38+H40),H38+H39,(IF(H38+H40&lt;=H40+H39,H38+H40,H40+H39)))),(IF((G38+G39&gt;G38+G40)*(G38+G39&gt;G39+G40),H38+H39,(IF((G39+G40&gt;G38+G40)*(G39+G40&gt;G38+G39),H39+H40,(IF(((G38&gt;G39)*(G39=G40)*(H39&lt;=H40))+((G39&gt;G40)*(G40=G38)*(H40&gt;H38)),H39+H38,(IF(((G38&gt;G39)*(G39=G40)*(H39&gt;H40))+((G40&gt;G39)*(G39=G38)*(H38&lt;=H39)),H38+H40,(IF(((G39&gt;G40)*(G38=G40)*(H40&lt;=H38))+((G40&gt;G39)*(G39=G38)*(H38&gt;H39)),H39+H40,H38+H40)))))))))))</f>
        <v>120</v>
      </c>
      <c r="I37" s="75">
        <f>IF((I38+I39&gt;=I38+I40)*(I38+I39&gt;=I39+I40),I38+I39,(IF(I38+I40&gt;=I39+I40,I38+I40,I39+I40)))</f>
        <v>26.5</v>
      </c>
      <c r="J37" s="65">
        <f>IF((I38=I39)*(I39=I40),(IF((J38+J39&lt;=J39+J40)*(J38+J39&lt;=J38+J40),J38+J39,(IF(J38+J40&lt;=J40+J39,J38+J40,J40+J39)))),(IF((I38+I39&gt;I38+I40)*(I38+I39&gt;I39+I40),J38+J39,(IF((I39+I40&gt;I38+I40)*(I39+I40&gt;I38+I39),J39+J40,(IF(((I38&gt;I39)*(I39=I40)*(J39&lt;=J40))+((I39&gt;I40)*(I40=I38)*(J40&gt;J38)),J39+J38,(IF(((I38&gt;I39)*(I39=I40)*(J39&gt;J40))+((I40&gt;I39)*(I39=I38)*(J38&lt;=J39)),J38+J40,(IF(((I39&gt;I40)*(I38=I40)*(J40&lt;=J38))+((I40&gt;I39)*(I39=I38)*(J38&gt;J39)),J39+J40,J38+J40)))))))))))</f>
        <v>195</v>
      </c>
      <c r="K37" s="75">
        <f>IF((K38+K39&gt;=K38+K40)*(K38+K39&gt;=K39+K40),K38+K39,(IF(K38+K40&gt;=K39+K40,K38+K40,K39+K40)))</f>
        <v>28</v>
      </c>
      <c r="L37" s="65">
        <f>IF((K38=K39)*(K39=K40),(IF((L38+L39&lt;=L39+L40)*(L38+L39&lt;=L38+L40),L38+L39,(IF(L38+L40&lt;=L40+L39,L38+L40,L40+L39)))),(IF((K38+K39&gt;K38+K40)*(K38+K39&gt;K39+K40),L38+L39,(IF((K39+K40&gt;K38+K40)*(K39+K40&gt;K38+K39),L39+L40,(IF(((K38&gt;K39)*(K39=K40)*(L39&lt;=L40))+((K39&gt;K40)*(K40=K38)*(L40&gt;L38)),L39+L38,(IF(((K38&gt;K39)*(K39=K40)*(L39&gt;L40))+((K40&gt;K39)*(K39=K38)*(L38&lt;=L39)),L38+L40,(IF(((K39&gt;K40)*(K38=K40)*(L40&lt;=L38))+((K40&gt;K39)*(K39=K38)*(L38&gt;L39)),L39+L40,L38+L40)))))))))))</f>
        <v>98</v>
      </c>
      <c r="M37" s="75">
        <f>IF((M38+M39&gt;=M38+M40)*(M38+M39&gt;=M39+M40),M38+M39,(IF(M38+M40&gt;=M39+M40,M38+M40,M39+M40)))</f>
        <v>5.5</v>
      </c>
      <c r="N37" s="65">
        <f>IF((M38=M39)*(M39=M40),(IF((N38+N39&lt;=N39+N40)*(N38+N39&lt;=N38+N40),N38+N39,(IF(N38+N40&lt;=N40+N39,N38+N40,N40+N39)))),(IF((M38+M39&gt;M38+M40)*(M38+M39&gt;M39+M40),N38+N39,(IF((M39+M40&gt;M38+M40)*(M39+M40&gt;M38+M39),N39+N40,(IF(((M38&gt;M39)*(M39=M40)*(N39&lt;=N40))+((M39&gt;M40)*(M40=M38)*(N40&gt;N38)),N39+N38,(IF(((M38&gt;M39)*(M39=M40)*(N39&gt;N40))+((M40&gt;M39)*(M39=M38)*(N38&lt;=N39)),N38+N40,(IF(((M39&gt;M40)*(M38=M40)*(N40&lt;=N38))+((M40&gt;M39)*(M39=M38)*(N38&gt;N39)),N39+N40,N38+N40)))))))))))</f>
        <v>160</v>
      </c>
      <c r="O37" s="75">
        <f>IF((O38+O39&gt;=O38+O40)*(O38+O39&gt;=O39+O40),O38+O39,(IF(O38+O40&gt;=O39+O40,O38+O40,O39+O40)))</f>
        <v>27</v>
      </c>
      <c r="P37" s="65">
        <f>IF((O38=O39)*(O39=O40),(IF((P38+P39&lt;=P39+P40)*(P38+P39&lt;=P38+P40),P38+P39,(IF(P38+P40&lt;=P40+P39,P38+P40,P40+P39)))),(IF((O38+O39&gt;O38+O40)*(O38+O39&gt;O39+O40),P38+P39,(IF((O39+O40&gt;O38+O40)*(O39+O40&gt;O38+O39),P39+P40,(IF(((O38&gt;O39)*(O39=O40)*(P39&lt;=P40))+((O39&gt;O40)*(O40=O38)*(P40&gt;P38)),P39+P38,(IF(((O38&gt;O39)*(O39=O40)*(P39&gt;P40))+((O40&gt;O39)*(O39=O38)*(P38&lt;=P39)),P38+P40,(IF(((O39&gt;O40)*(O38=O40)*(P40&lt;=P38))+((O40&gt;O39)*(O39=O38)*(P38&gt;P39)),P39+P40,P38+P40)))))))))))</f>
        <v>100</v>
      </c>
      <c r="Q37" s="75">
        <f t="shared" si="2"/>
        <v>139.5</v>
      </c>
      <c r="R37" s="30">
        <f t="shared" si="3"/>
        <v>713</v>
      </c>
      <c r="S37" s="80">
        <f>Q37</f>
        <v>139.5</v>
      </c>
      <c r="T37" s="31">
        <f>R37</f>
        <v>713</v>
      </c>
      <c r="U37" s="31" t="s">
        <v>3</v>
      </c>
      <c r="V37" s="31" t="s">
        <v>4</v>
      </c>
    </row>
    <row r="38" spans="1:22" s="36" customFormat="1" ht="12">
      <c r="A38" s="32">
        <v>30</v>
      </c>
      <c r="B38" s="33"/>
      <c r="C38" s="39" t="s">
        <v>155</v>
      </c>
      <c r="D38" s="34" t="s">
        <v>19</v>
      </c>
      <c r="E38" s="66">
        <v>15</v>
      </c>
      <c r="F38" s="67">
        <v>20</v>
      </c>
      <c r="G38" s="74">
        <v>13.5</v>
      </c>
      <c r="H38" s="67">
        <v>60</v>
      </c>
      <c r="I38" s="74">
        <v>12</v>
      </c>
      <c r="J38" s="67">
        <v>98</v>
      </c>
      <c r="K38" s="74">
        <v>13</v>
      </c>
      <c r="L38" s="67">
        <v>50</v>
      </c>
      <c r="M38" s="74">
        <v>1</v>
      </c>
      <c r="N38" s="67">
        <v>80</v>
      </c>
      <c r="O38" s="74">
        <v>14</v>
      </c>
      <c r="P38" s="67">
        <v>50</v>
      </c>
      <c r="Q38" s="74">
        <f t="shared" si="2"/>
        <v>68.5</v>
      </c>
      <c r="R38" s="35">
        <f t="shared" si="3"/>
        <v>358</v>
      </c>
      <c r="S38" s="80">
        <f>Q37</f>
        <v>139.5</v>
      </c>
      <c r="T38" s="31">
        <f>R37</f>
        <v>713</v>
      </c>
      <c r="U38" s="36" t="s">
        <v>6</v>
      </c>
      <c r="V38" s="36" t="s">
        <v>3</v>
      </c>
    </row>
    <row r="39" spans="1:22" s="36" customFormat="1" ht="12">
      <c r="A39" s="37">
        <v>31</v>
      </c>
      <c r="B39" s="33"/>
      <c r="C39" s="39" t="s">
        <v>20</v>
      </c>
      <c r="D39" s="34" t="s">
        <v>19</v>
      </c>
      <c r="E39" s="66">
        <v>5</v>
      </c>
      <c r="F39" s="67">
        <v>20</v>
      </c>
      <c r="G39" s="74">
        <v>10</v>
      </c>
      <c r="H39" s="67">
        <v>60</v>
      </c>
      <c r="I39" s="74">
        <v>3.5</v>
      </c>
      <c r="J39" s="67">
        <v>100</v>
      </c>
      <c r="K39" s="74">
        <v>15</v>
      </c>
      <c r="L39" s="67">
        <v>48</v>
      </c>
      <c r="M39" s="74">
        <v>1</v>
      </c>
      <c r="N39" s="67">
        <v>80</v>
      </c>
      <c r="O39" s="74">
        <v>13</v>
      </c>
      <c r="P39" s="67">
        <v>50</v>
      </c>
      <c r="Q39" s="74">
        <f t="shared" si="2"/>
        <v>47.5</v>
      </c>
      <c r="R39" s="35">
        <f t="shared" si="3"/>
        <v>358</v>
      </c>
      <c r="S39" s="80">
        <f>Q37</f>
        <v>139.5</v>
      </c>
      <c r="T39" s="31">
        <f>R37</f>
        <v>713</v>
      </c>
      <c r="U39" s="36" t="s">
        <v>7</v>
      </c>
      <c r="V39" s="36" t="s">
        <v>3</v>
      </c>
    </row>
    <row r="40" spans="1:22" s="36" customFormat="1" ht="12">
      <c r="A40" s="32">
        <v>32</v>
      </c>
      <c r="B40" s="33"/>
      <c r="C40" s="39" t="s">
        <v>49</v>
      </c>
      <c r="D40" s="34" t="s">
        <v>19</v>
      </c>
      <c r="E40" s="66">
        <v>10</v>
      </c>
      <c r="F40" s="67">
        <v>20</v>
      </c>
      <c r="G40" s="74">
        <v>14</v>
      </c>
      <c r="H40" s="67">
        <v>60</v>
      </c>
      <c r="I40" s="74">
        <v>14.5</v>
      </c>
      <c r="J40" s="67">
        <v>97</v>
      </c>
      <c r="K40" s="74">
        <v>10</v>
      </c>
      <c r="L40" s="67">
        <v>50</v>
      </c>
      <c r="M40" s="74">
        <v>4.5</v>
      </c>
      <c r="N40" s="67">
        <v>80</v>
      </c>
      <c r="O40" s="74">
        <v>10</v>
      </c>
      <c r="P40" s="67">
        <v>50</v>
      </c>
      <c r="Q40" s="74">
        <f t="shared" si="2"/>
        <v>63</v>
      </c>
      <c r="R40" s="35">
        <f t="shared" si="3"/>
        <v>357</v>
      </c>
      <c r="S40" s="80">
        <f>Q37</f>
        <v>139.5</v>
      </c>
      <c r="T40" s="31">
        <f>R37</f>
        <v>713</v>
      </c>
      <c r="U40" s="36" t="s">
        <v>8</v>
      </c>
      <c r="V40" s="36" t="s">
        <v>3</v>
      </c>
    </row>
    <row r="41" spans="1:22" s="31" customFormat="1" ht="12">
      <c r="A41" s="37">
        <v>33</v>
      </c>
      <c r="B41" s="51">
        <v>9</v>
      </c>
      <c r="C41" s="52" t="s">
        <v>23</v>
      </c>
      <c r="D41" s="29"/>
      <c r="E41" s="46">
        <f>IF((E42+E43&gt;=E42+E44)*(E42+E43&gt;=E43+E44),E42+E43,(IF(E42+E44&gt;=E43+E44,E42+E44,E43+E44)))</f>
        <v>30</v>
      </c>
      <c r="F41" s="65">
        <f>IF((E42=E43)*(E43=E44),(IF((F42+F43&lt;=F43+F44)*(F42+F43&lt;=F42+F44),F42+F43,(IF(F42+F44&lt;=F44+F43,F42+F44,F44+F43)))),(IF((E42+E43&gt;E42+E44)*(E42+E43&gt;E43+E44),F42+F43,(IF((E43+E44&gt;E42+E44)*(E43+E44&gt;E42+E43),F43+F44,(IF(((E42&gt;E43)*(E43=E44)*(F43&lt;=F44))+((E43&gt;E44)*(E44=E42)*(F44&gt;F42)),F43+F42,(IF(((E42&gt;E43)*(E43=E44)*(F43&gt;F44))+((E44&gt;E43)*(E43=E42)*(F42&lt;=F43)),F42+F44,(IF(((E43&gt;E44)*(E42=E44)*(F44&lt;=F42))+((E44&gt;E43)*(E43=E42)*(F42&gt;F43)),F43+F44,F42+F44)))))))))))</f>
        <v>35</v>
      </c>
      <c r="G41" s="75">
        <f>IF((G42+G43&gt;=G42+G44)*(G42+G43&gt;=G43+G44),G42+G43,(IF(G42+G44&gt;=G43+G44,G42+G44,G43+G44)))</f>
        <v>18.5</v>
      </c>
      <c r="H41" s="65">
        <f>IF((G42=G43)*(G43=G44),(IF((H42+H43&lt;=H43+H44)*(H42+H43&lt;=H42+H44),H42+H43,(IF(H42+H44&lt;=H44+H43,H42+H44,H44+H43)))),(IF((G42+G43&gt;G42+G44)*(G42+G43&gt;G43+G44),H42+H43,(IF((G43+G44&gt;G42+G44)*(G43+G44&gt;G42+G43),H43+H44,(IF(((G42&gt;G43)*(G43=G44)*(H43&lt;=H44))+((G43&gt;G44)*(G44=G42)*(H44&gt;H42)),H43+H42,(IF(((G42&gt;G43)*(G43=G44)*(H43&gt;H44))+((G44&gt;G43)*(G43=G42)*(H42&lt;=H43)),H42+H44,(IF(((G43&gt;G44)*(G42=G44)*(H44&lt;=H42))+((G44&gt;G43)*(G43=G42)*(H42&gt;H43)),H43+H44,H42+H44)))))))))))</f>
        <v>120</v>
      </c>
      <c r="I41" s="75">
        <f>IF((I42+I43&gt;=I42+I44)*(I42+I43&gt;=I43+I44),I42+I43,(IF(I42+I44&gt;=I43+I44,I42+I44,I43+I44)))</f>
        <v>29.5</v>
      </c>
      <c r="J41" s="65">
        <f>IF((I42=I43)*(I43=I44),(IF((J42+J43&lt;=J43+J44)*(J42+J43&lt;=J42+J44),J42+J43,(IF(J42+J44&lt;=J44+J43,J42+J44,J44+J43)))),(IF((I42+I43&gt;I42+I44)*(I42+I43&gt;I43+I44),J42+J43,(IF((I43+I44&gt;I42+I44)*(I43+I44&gt;I42+I43),J43+J44,(IF(((I42&gt;I43)*(I43=I44)*(J43&lt;=J44))+((I43&gt;I44)*(I44=I42)*(J44&gt;J42)),J43+J42,(IF(((I42&gt;I43)*(I43=I44)*(J43&gt;J44))+((I44&gt;I43)*(I43=I42)*(J42&lt;=J43)),J42+J44,(IF(((I43&gt;I44)*(I42=I44)*(J44&lt;=J42))+((I44&gt;I43)*(I43=I42)*(J42&gt;J43)),J43+J44,J42+J44)))))))))))</f>
        <v>193</v>
      </c>
      <c r="K41" s="75">
        <f>IF((K42+K43&gt;=K42+K44)*(K42+K43&gt;=K43+K44),K42+K43,(IF(K42+K44&gt;=K43+K44,K42+K44,K43+K44)))</f>
        <v>21</v>
      </c>
      <c r="L41" s="65">
        <f>IF((K42=K43)*(K43=K44),(IF((L42+L43&lt;=L43+L44)*(L42+L43&lt;=L42+L44),L42+L43,(IF(L42+L44&lt;=L44+L43,L42+L44,L44+L43)))),(IF((K42+K43&gt;K42+K44)*(K42+K43&gt;K43+K44),L42+L43,(IF((K43+K44&gt;K42+K44)*(K43+K44&gt;K42+K43),L43+L44,(IF(((K42&gt;K43)*(K43=K44)*(L43&lt;=L44))+((K43&gt;K44)*(K44=K42)*(L44&gt;L42)),L43+L42,(IF(((K42&gt;K43)*(K43=K44)*(L43&gt;L44))+((K44&gt;K43)*(K43=K42)*(L42&lt;=L43)),L42+L44,(IF(((K43&gt;K44)*(K42=K44)*(L44&lt;=L42))+((K44&gt;K43)*(K43=K42)*(L42&gt;L43)),L43+L44,L42+L44)))))))))))</f>
        <v>100</v>
      </c>
      <c r="M41" s="75">
        <f>IF((M42+M43&gt;=M42+M44)*(M42+M43&gt;=M43+M44),M42+M43,(IF(M42+M44&gt;=M43+M44,M42+M44,M43+M44)))</f>
        <v>15</v>
      </c>
      <c r="N41" s="65">
        <f>IF((M42=M43)*(M43=M44),(IF((N42+N43&lt;=N43+N44)*(N42+N43&lt;=N42+N44),N42+N43,(IF(N42+N44&lt;=N44+N43,N42+N44,N44+N43)))),(IF((M42+M43&gt;M42+M44)*(M42+M43&gt;M43+M44),N42+N43,(IF((M43+M44&gt;M42+M44)*(M43+M44&gt;M42+M43),N43+N44,(IF(((M42&gt;M43)*(M43=M44)*(N43&lt;=N44))+((M43&gt;M44)*(M44=M42)*(N44&gt;N42)),N43+N42,(IF(((M42&gt;M43)*(M43=M44)*(N43&gt;N44))+((M44&gt;M43)*(M43=M42)*(N42&lt;=N43)),N42+N44,(IF(((M43&gt;M44)*(M42=M44)*(N44&lt;=N42))+((M44&gt;M43)*(M43=M42)*(N42&gt;N43)),N43+N44,N42+N44)))))))))))</f>
        <v>160</v>
      </c>
      <c r="O41" s="75">
        <f>IF((O42+O43&gt;=O42+O44)*(O42+O43&gt;=O43+O44),O42+O43,(IF(O42+O44&gt;=O43+O44,O42+O44,O43+O44)))</f>
        <v>23</v>
      </c>
      <c r="P41" s="65">
        <f>IF((O42=O43)*(O43=O44),(IF((P42+P43&lt;=P43+P44)*(P42+P43&lt;=P42+P44),P42+P43,(IF(P42+P44&lt;=P44+P43,P42+P44,P44+P43)))),(IF((O42+O43&gt;O42+O44)*(O42+O43&gt;O43+O44),P42+P43,(IF((O43+O44&gt;O42+O44)*(O43+O44&gt;O42+O43),P43+P44,(IF(((O42&gt;O43)*(O43=O44)*(P43&lt;=P44))+((O43&gt;O44)*(O44=O42)*(P44&gt;P42)),P43+P42,(IF(((O42&gt;O43)*(O43=O44)*(P43&gt;P44))+((O44&gt;O43)*(O43=O42)*(P42&lt;=P43)),P42+P44,(IF(((O43&gt;O44)*(O42=O44)*(P44&lt;=P42))+((O44&gt;O43)*(O43=O42)*(P42&gt;P43)),P43+P44,P42+P44)))))))))))</f>
        <v>100</v>
      </c>
      <c r="Q41" s="75">
        <f t="shared" si="2"/>
        <v>137</v>
      </c>
      <c r="R41" s="30">
        <f aca="true" t="shared" si="4" ref="R41:R53">SUM(F41+H41+J41+L41+N41+P41)</f>
        <v>708</v>
      </c>
      <c r="S41" s="80">
        <f>Q41</f>
        <v>137</v>
      </c>
      <c r="T41" s="31">
        <f>R41</f>
        <v>708</v>
      </c>
      <c r="U41" s="31" t="s">
        <v>3</v>
      </c>
      <c r="V41" s="31" t="s">
        <v>4</v>
      </c>
    </row>
    <row r="42" spans="1:22" s="36" customFormat="1" ht="12">
      <c r="A42" s="32">
        <v>34</v>
      </c>
      <c r="B42" s="33"/>
      <c r="C42" s="39" t="s">
        <v>25</v>
      </c>
      <c r="D42" s="34" t="s">
        <v>99</v>
      </c>
      <c r="E42" s="66">
        <v>15</v>
      </c>
      <c r="F42" s="67">
        <v>18</v>
      </c>
      <c r="G42" s="74">
        <v>8.5</v>
      </c>
      <c r="H42" s="67">
        <v>60</v>
      </c>
      <c r="I42" s="74">
        <v>15</v>
      </c>
      <c r="J42" s="67">
        <v>100</v>
      </c>
      <c r="K42" s="74">
        <v>3.5</v>
      </c>
      <c r="L42" s="67">
        <v>50</v>
      </c>
      <c r="M42" s="74">
        <v>8</v>
      </c>
      <c r="N42" s="67">
        <v>80</v>
      </c>
      <c r="O42" s="74">
        <v>12</v>
      </c>
      <c r="P42" s="67">
        <v>50</v>
      </c>
      <c r="Q42" s="74">
        <f t="shared" si="2"/>
        <v>62</v>
      </c>
      <c r="R42" s="35">
        <f t="shared" si="4"/>
        <v>358</v>
      </c>
      <c r="S42" s="80">
        <f>Q41</f>
        <v>137</v>
      </c>
      <c r="T42" s="31">
        <f>R41</f>
        <v>708</v>
      </c>
      <c r="U42" s="36" t="s">
        <v>6</v>
      </c>
      <c r="V42" s="36" t="s">
        <v>3</v>
      </c>
    </row>
    <row r="43" spans="1:22" s="36" customFormat="1" ht="12">
      <c r="A43" s="37">
        <v>35</v>
      </c>
      <c r="B43" s="33"/>
      <c r="C43" s="39" t="s">
        <v>24</v>
      </c>
      <c r="D43" s="34" t="s">
        <v>99</v>
      </c>
      <c r="E43" s="66">
        <v>0</v>
      </c>
      <c r="F43" s="67">
        <v>20</v>
      </c>
      <c r="G43" s="74">
        <v>9.5</v>
      </c>
      <c r="H43" s="67">
        <v>60</v>
      </c>
      <c r="I43" s="74">
        <v>14.5</v>
      </c>
      <c r="J43" s="67">
        <v>93</v>
      </c>
      <c r="K43" s="74">
        <v>8</v>
      </c>
      <c r="L43" s="67">
        <v>50</v>
      </c>
      <c r="M43" s="74">
        <v>7</v>
      </c>
      <c r="N43" s="67">
        <v>80</v>
      </c>
      <c r="O43" s="74">
        <v>11</v>
      </c>
      <c r="P43" s="67">
        <v>50</v>
      </c>
      <c r="Q43" s="74">
        <f t="shared" si="2"/>
        <v>50</v>
      </c>
      <c r="R43" s="35">
        <f t="shared" si="4"/>
        <v>353</v>
      </c>
      <c r="S43" s="80">
        <f>Q41</f>
        <v>137</v>
      </c>
      <c r="T43" s="31">
        <f>R41</f>
        <v>708</v>
      </c>
      <c r="U43" s="36" t="s">
        <v>7</v>
      </c>
      <c r="V43" s="36" t="s">
        <v>3</v>
      </c>
    </row>
    <row r="44" spans="1:22" s="36" customFormat="1" ht="12">
      <c r="A44" s="32">
        <v>36</v>
      </c>
      <c r="B44" s="33"/>
      <c r="C44" s="39" t="s">
        <v>26</v>
      </c>
      <c r="D44" s="34" t="s">
        <v>99</v>
      </c>
      <c r="E44" s="66">
        <v>15</v>
      </c>
      <c r="F44" s="67">
        <v>17</v>
      </c>
      <c r="G44" s="74">
        <v>9</v>
      </c>
      <c r="H44" s="67">
        <v>60</v>
      </c>
      <c r="I44" s="74">
        <v>11</v>
      </c>
      <c r="J44" s="67">
        <v>100</v>
      </c>
      <c r="K44" s="74">
        <v>13</v>
      </c>
      <c r="L44" s="67">
        <v>50</v>
      </c>
      <c r="M44" s="74">
        <v>6</v>
      </c>
      <c r="N44" s="67">
        <v>80</v>
      </c>
      <c r="O44" s="74">
        <v>11</v>
      </c>
      <c r="P44" s="67">
        <v>50</v>
      </c>
      <c r="Q44" s="74">
        <f t="shared" si="2"/>
        <v>65</v>
      </c>
      <c r="R44" s="35">
        <f t="shared" si="4"/>
        <v>357</v>
      </c>
      <c r="S44" s="80">
        <f>Q41</f>
        <v>137</v>
      </c>
      <c r="T44" s="31">
        <f>R41</f>
        <v>708</v>
      </c>
      <c r="U44" s="36" t="s">
        <v>8</v>
      </c>
      <c r="V44" s="36" t="s">
        <v>3</v>
      </c>
    </row>
    <row r="45" spans="1:22" s="31" customFormat="1" ht="12">
      <c r="A45" s="37">
        <v>37</v>
      </c>
      <c r="B45" s="51">
        <v>10</v>
      </c>
      <c r="C45" s="52" t="s">
        <v>35</v>
      </c>
      <c r="D45" s="29"/>
      <c r="E45" s="46">
        <f>IF((E46+E47&gt;=E46+E48)*(E46+E47&gt;=E47+E48),E46+E47,(IF(E46+E48&gt;=E47+E48,E46+E48,E47+E48)))</f>
        <v>25</v>
      </c>
      <c r="F45" s="65">
        <f>IF((E46=E47)*(E47=E48),(IF((F46+F47&lt;=F47+F48)*(F46+F47&lt;=F46+F48),F46+F47,(IF(F46+F48&lt;=F48+F47,F46+F48,F48+F47)))),(IF((E46+E47&gt;E46+E48)*(E46+E47&gt;E47+E48),F46+F47,(IF((E47+E48&gt;E46+E48)*(E47+E48&gt;E46+E47),F47+F48,(IF(((E46&gt;E47)*(E47=E48)*(F47&lt;=F48))+((E47&gt;E48)*(E48=E46)*(F48&gt;F46)),F47+F46,(IF(((E46&gt;E47)*(E47=E48)*(F47&gt;F48))+((E48&gt;E47)*(E47=E46)*(F46&lt;=F47)),F46+F48,(IF(((E47&gt;E48)*(E46=E48)*(F48&lt;=F46))+((E48&gt;E47)*(E47=E46)*(F46&gt;F47)),F47+F48,F46+F48)))))))))))</f>
        <v>39</v>
      </c>
      <c r="G45" s="75">
        <f>IF((G46+G47&gt;=G46+G48)*(G46+G47&gt;=G47+G48),G46+G47,(IF(G46+G48&gt;=G47+G48,G46+G48,G47+G48)))</f>
        <v>21</v>
      </c>
      <c r="H45" s="65">
        <f>IF((G46=G47)*(G47=G48),(IF((H46+H47&lt;=H47+H48)*(H46+H47&lt;=H46+H48),H46+H47,(IF(H46+H48&lt;=H48+H47,H46+H48,H48+H47)))),(IF((G46+G47&gt;G46+G48)*(G46+G47&gt;G47+G48),H46+H47,(IF((G47+G48&gt;G46+G48)*(G47+G48&gt;G46+G47),H47+H48,(IF(((G46&gt;G47)*(G47=G48)*(H47&lt;=H48))+((G47&gt;G48)*(G48=G46)*(H48&gt;H46)),H47+H46,(IF(((G46&gt;G47)*(G47=G48)*(H47&gt;H48))+((G48&gt;G47)*(G47=G46)*(H46&lt;=H47)),H46+H48,(IF(((G47&gt;G48)*(G46=G48)*(H48&lt;=H46))+((G48&gt;G47)*(G47=G46)*(H46&gt;H47)),H47+H48,H46+H48)))))))))))</f>
        <v>120</v>
      </c>
      <c r="I45" s="75">
        <f>IF((I46+I47&gt;=I46+I48)*(I46+I47&gt;=I47+I48),I46+I47,(IF(I46+I48&gt;=I47+I48,I46+I48,I47+I48)))</f>
        <v>25.5</v>
      </c>
      <c r="J45" s="65">
        <f>IF((I46=I47)*(I47=I48),(IF((J46+J47&lt;=J47+J48)*(J46+J47&lt;=J46+J48),J46+J47,(IF(J46+J48&lt;=J48+J47,J46+J48,J48+J47)))),(IF((I46+I47&gt;I46+I48)*(I46+I47&gt;I47+I48),J46+J47,(IF((I47+I48&gt;I46+I48)*(I47+I48&gt;I46+I47),J47+J48,(IF(((I46&gt;I47)*(I47=I48)*(J47&lt;=J48))+((I47&gt;I48)*(I48=I46)*(J48&gt;J46)),J47+J46,(IF(((I46&gt;I47)*(I47=I48)*(J47&gt;J48))+((I48&gt;I47)*(I47=I46)*(J46&lt;=J47)),J46+J48,(IF(((I47&gt;I48)*(I46=I48)*(J48&lt;=J46))+((I48&gt;I47)*(I47=I46)*(J46&gt;J47)),J47+J48,J46+J48)))))))))))</f>
        <v>176</v>
      </c>
      <c r="K45" s="75">
        <f>IF((K46+K47&gt;=K46+K48)*(K46+K47&gt;=K47+K48),K46+K47,(IF(K46+K48&gt;=K47+K48,K46+K48,K47+K48)))</f>
        <v>23</v>
      </c>
      <c r="L45" s="65">
        <f>IF((K46=K47)*(K47=K48),(IF((L46+L47&lt;=L47+L48)*(L46+L47&lt;=L46+L48),L46+L47,(IF(L46+L48&lt;=L48+L47,L46+L48,L48+L47)))),(IF((K46+K47&gt;K46+K48)*(K46+K47&gt;K47+K48),L46+L47,(IF((K47+K48&gt;K46+K48)*(K47+K48&gt;K46+K47),L47+L48,(IF(((K46&gt;K47)*(K47=K48)*(L47&lt;=L48))+((K47&gt;K48)*(K48=K46)*(L48&gt;L46)),L47+L46,(IF(((K46&gt;K47)*(K47=K48)*(L47&gt;L48))+((K48&gt;K47)*(K47=K46)*(L46&lt;=L47)),L46+L48,(IF(((K47&gt;K48)*(K46=K48)*(L48&lt;=L46))+((K48&gt;K47)*(K47=K46)*(L46&gt;L47)),L47+L48,L46+L48)))))))))))</f>
        <v>100</v>
      </c>
      <c r="M45" s="75">
        <f>IF((M46+M47&gt;=M46+M48)*(M46+M47&gt;=M47+M48),M46+M47,(IF(M46+M48&gt;=M47+M48,M46+M48,M47+M48)))</f>
        <v>13</v>
      </c>
      <c r="N45" s="65">
        <f>IF((M46=M47)*(M47=M48),(IF((N46+N47&lt;=N47+N48)*(N46+N47&lt;=N46+N48),N46+N47,(IF(N46+N48&lt;=N48+N47,N46+N48,N48+N47)))),(IF((M46+M47&gt;M46+M48)*(M46+M47&gt;M47+M48),N46+N47,(IF((M47+M48&gt;M46+M48)*(M47+M48&gt;M46+M47),N47+N48,(IF(((M46&gt;M47)*(M47=M48)*(N47&lt;=N48))+((M47&gt;M48)*(M48=M46)*(N48&gt;N46)),N47+N46,(IF(((M46&gt;M47)*(M47=M48)*(N47&gt;N48))+((M48&gt;M47)*(M47=M46)*(N46&lt;=N47)),N46+N48,(IF(((M47&gt;M48)*(M46=M48)*(N48&lt;=N46))+((M48&gt;M47)*(M47=M46)*(N46&gt;N47)),N47+N48,N46+N48)))))))))))</f>
        <v>160</v>
      </c>
      <c r="O45" s="75">
        <f>IF((O46+O47&gt;=O46+O48)*(O46+O47&gt;=O47+O48),O46+O47,(IF(O46+O48&gt;=O47+O48,O46+O48,O47+O48)))</f>
        <v>21.5</v>
      </c>
      <c r="P45" s="65">
        <f>IF((O46=O47)*(O47=O48),(IF((P46+P47&lt;=P47+P48)*(P46+P47&lt;=P46+P48),P46+P47,(IF(P46+P48&lt;=P48+P47,P46+P48,P48+P47)))),(IF((O46+O47&gt;O46+O48)*(O46+O47&gt;O47+O48),P46+P47,(IF((O47+O48&gt;O46+O48)*(O47+O48&gt;O46+O47),P47+P48,(IF(((O46&gt;O47)*(O47=O48)*(P47&lt;=P48))+((O47&gt;O48)*(O48=O46)*(P48&gt;P46)),P47+P46,(IF(((O46&gt;O47)*(O47=O48)*(P47&gt;P48))+((O48&gt;O47)*(O47=O46)*(P46&lt;=P47)),P46+P48,(IF(((O47&gt;O48)*(O46=O48)*(P48&lt;=P46))+((O48&gt;O47)*(O47=O46)*(P46&gt;P47)),P47+P48,P46+P48)))))))))))</f>
        <v>100</v>
      </c>
      <c r="Q45" s="75">
        <f t="shared" si="2"/>
        <v>129</v>
      </c>
      <c r="R45" s="30">
        <f t="shared" si="4"/>
        <v>695</v>
      </c>
      <c r="S45" s="80">
        <f>Q45</f>
        <v>129</v>
      </c>
      <c r="T45" s="31">
        <f>R45</f>
        <v>695</v>
      </c>
      <c r="U45" s="31" t="s">
        <v>3</v>
      </c>
      <c r="V45" s="31" t="s">
        <v>4</v>
      </c>
    </row>
    <row r="46" spans="1:22" s="36" customFormat="1" ht="12">
      <c r="A46" s="32">
        <v>38</v>
      </c>
      <c r="B46" s="33"/>
      <c r="C46" s="39" t="s">
        <v>139</v>
      </c>
      <c r="D46" s="34" t="s">
        <v>36</v>
      </c>
      <c r="E46" s="66">
        <v>10</v>
      </c>
      <c r="F46" s="67">
        <v>20</v>
      </c>
      <c r="G46" s="74">
        <v>12.5</v>
      </c>
      <c r="H46" s="67">
        <v>60</v>
      </c>
      <c r="I46" s="74">
        <v>14.5</v>
      </c>
      <c r="J46" s="67">
        <v>76</v>
      </c>
      <c r="K46" s="74">
        <v>5</v>
      </c>
      <c r="L46" s="67">
        <v>50</v>
      </c>
      <c r="M46" s="74">
        <v>5</v>
      </c>
      <c r="N46" s="67">
        <v>80</v>
      </c>
      <c r="O46" s="74">
        <v>11</v>
      </c>
      <c r="P46" s="67">
        <v>50</v>
      </c>
      <c r="Q46" s="74">
        <f t="shared" si="2"/>
        <v>58</v>
      </c>
      <c r="R46" s="35">
        <f t="shared" si="4"/>
        <v>336</v>
      </c>
      <c r="S46" s="80">
        <f>Q45</f>
        <v>129</v>
      </c>
      <c r="T46" s="31">
        <f>R45</f>
        <v>695</v>
      </c>
      <c r="U46" s="36" t="s">
        <v>6</v>
      </c>
      <c r="V46" s="36" t="s">
        <v>3</v>
      </c>
    </row>
    <row r="47" spans="1:22" s="36" customFormat="1" ht="12">
      <c r="A47" s="37">
        <v>39</v>
      </c>
      <c r="B47" s="33"/>
      <c r="C47" s="39" t="s">
        <v>89</v>
      </c>
      <c r="D47" s="34" t="s">
        <v>36</v>
      </c>
      <c r="E47" s="66">
        <v>15</v>
      </c>
      <c r="F47" s="67">
        <v>19</v>
      </c>
      <c r="G47" s="74">
        <v>5</v>
      </c>
      <c r="H47" s="67">
        <v>60</v>
      </c>
      <c r="I47" s="74">
        <v>11</v>
      </c>
      <c r="J47" s="67">
        <v>100</v>
      </c>
      <c r="K47" s="74">
        <v>13</v>
      </c>
      <c r="L47" s="67">
        <v>50</v>
      </c>
      <c r="M47" s="74">
        <v>8</v>
      </c>
      <c r="N47" s="67">
        <v>80</v>
      </c>
      <c r="O47" s="74">
        <v>10</v>
      </c>
      <c r="P47" s="67">
        <v>50</v>
      </c>
      <c r="Q47" s="74">
        <f t="shared" si="2"/>
        <v>62</v>
      </c>
      <c r="R47" s="35">
        <f t="shared" si="4"/>
        <v>359</v>
      </c>
      <c r="S47" s="80">
        <f>Q45</f>
        <v>129</v>
      </c>
      <c r="T47" s="31">
        <f>R45</f>
        <v>695</v>
      </c>
      <c r="U47" s="36" t="s">
        <v>7</v>
      </c>
      <c r="V47" s="36" t="s">
        <v>3</v>
      </c>
    </row>
    <row r="48" spans="1:22" s="36" customFormat="1" ht="12">
      <c r="A48" s="32">
        <v>40</v>
      </c>
      <c r="B48" s="33"/>
      <c r="C48" s="39" t="s">
        <v>90</v>
      </c>
      <c r="D48" s="34" t="s">
        <v>36</v>
      </c>
      <c r="E48" s="66">
        <v>10</v>
      </c>
      <c r="F48" s="67">
        <v>20</v>
      </c>
      <c r="G48" s="74">
        <v>8.5</v>
      </c>
      <c r="H48" s="67">
        <v>60</v>
      </c>
      <c r="I48" s="74">
        <v>4.5</v>
      </c>
      <c r="J48" s="67">
        <v>97</v>
      </c>
      <c r="K48" s="74">
        <v>10</v>
      </c>
      <c r="L48" s="67">
        <v>50</v>
      </c>
      <c r="M48" s="74">
        <v>0</v>
      </c>
      <c r="N48" s="67">
        <v>80</v>
      </c>
      <c r="O48" s="74">
        <v>10.5</v>
      </c>
      <c r="P48" s="67">
        <v>50</v>
      </c>
      <c r="Q48" s="74">
        <f t="shared" si="2"/>
        <v>43.5</v>
      </c>
      <c r="R48" s="35">
        <f t="shared" si="4"/>
        <v>357</v>
      </c>
      <c r="S48" s="80">
        <f>Q45</f>
        <v>129</v>
      </c>
      <c r="T48" s="31">
        <f>R45</f>
        <v>695</v>
      </c>
      <c r="U48" s="36" t="s">
        <v>8</v>
      </c>
      <c r="V48" s="36" t="s">
        <v>3</v>
      </c>
    </row>
    <row r="49" spans="1:22" s="31" customFormat="1" ht="12">
      <c r="A49" s="37">
        <v>41</v>
      </c>
      <c r="B49" s="51">
        <v>11</v>
      </c>
      <c r="C49" s="52" t="s">
        <v>123</v>
      </c>
      <c r="D49" s="29"/>
      <c r="E49" s="46">
        <f>IF((E50+E51&gt;=E50+E52)*(E50+E51&gt;=E51+E52),E50+E51,(IF(E50+E52&gt;=E51+E52,E50+E52,E51+E52)))</f>
        <v>30</v>
      </c>
      <c r="F49" s="65">
        <f>IF((E50=E51)*(E51=E52),(IF((F50+F51&lt;=F51+F52)*(F50+F51&lt;=F50+F52),F50+F51,(IF(F50+F52&lt;=F52+F51,F50+F52,F52+F51)))),(IF((E50+E51&gt;E50+E52)*(E50+E51&gt;E51+E52),F50+F51,(IF((E51+E52&gt;E50+E52)*(E51+E52&gt;E50+E51),F51+F52,(IF(((E50&gt;E51)*(E51=E52)*(F51&lt;=F52))+((E51&gt;E52)*(E52=E50)*(F52&gt;F50)),F51+F50,(IF(((E50&gt;E51)*(E51=E52)*(F51&gt;F52))+((E52&gt;E51)*(E51=E50)*(F50&lt;=F51)),F50+F52,(IF(((E51&gt;E52)*(E50=E52)*(F52&lt;=F50))+((E52&gt;E51)*(E51=E50)*(F50&gt;F51)),F51+F52,F50+F52)))))))))))</f>
        <v>38</v>
      </c>
      <c r="G49" s="75">
        <f>IF((G50+G51&gt;=G50+G52)*(G50+G51&gt;=G51+G52),G50+G51,(IF(G50+G52&gt;=G51+G52,G50+G52,G51+G52)))</f>
        <v>13.5</v>
      </c>
      <c r="H49" s="65">
        <f>IF((G50=G51)*(G51=G52),(IF((H50+H51&lt;=H51+H52)*(H50+H51&lt;=H50+H52),H50+H51,(IF(H50+H52&lt;=H52+H51,H50+H52,H52+H51)))),(IF((G50+G51&gt;G50+G52)*(G50+G51&gt;G51+G52),H50+H51,(IF((G51+G52&gt;G50+G52)*(G51+G52&gt;G50+G51),H51+H52,(IF(((G50&gt;G51)*(G51=G52)*(H51&lt;=H52))+((G51&gt;G52)*(G52=G50)*(H52&gt;H50)),H51+H50,(IF(((G50&gt;G51)*(G51=G52)*(H51&gt;H52))+((G52&gt;G51)*(G51=G50)*(H50&lt;=H51)),H50+H52,(IF(((G51&gt;G52)*(G50=G52)*(H52&lt;=H50))+((G52&gt;G51)*(G51=G50)*(H50&gt;H51)),H51+H52,H50+H52)))))))))))</f>
        <v>120</v>
      </c>
      <c r="I49" s="75">
        <f>IF((I50+I51&gt;=I50+I52)*(I50+I51&gt;=I51+I52),I50+I51,(IF(I50+I52&gt;=I51+I52,I50+I52,I51+I52)))</f>
        <v>28</v>
      </c>
      <c r="J49" s="65">
        <f>IF((I50=I51)*(I51=I52),(IF((J50+J51&lt;=J51+J52)*(J50+J51&lt;=J50+J52),J50+J51,(IF(J50+J52&lt;=J52+J51,J50+J52,J52+J51)))),(IF((I50+I51&gt;I50+I52)*(I50+I51&gt;I51+I52),J50+J51,(IF((I51+I52&gt;I50+I52)*(I51+I52&gt;I50+I51),J51+J52,(IF(((I50&gt;I51)*(I51=I52)*(J51&lt;=J52))+((I51&gt;I52)*(I52=I50)*(J52&gt;J50)),J51+J50,(IF(((I50&gt;I51)*(I51=I52)*(J51&gt;J52))+((I52&gt;I51)*(I51=I50)*(J50&lt;=J51)),J50+J52,(IF(((I51&gt;I52)*(I50=I52)*(J52&lt;=J50))+((I52&gt;I51)*(I51=I50)*(J50&gt;J51)),J51+J52,J50+J52)))))))))))</f>
        <v>113</v>
      </c>
      <c r="K49" s="75">
        <f>IF((K50+K51&gt;=K50+K52)*(K50+K51&gt;=K51+K52),K50+K51,(IF(K50+K52&gt;=K51+K52,K50+K52,K51+K52)))</f>
        <v>18</v>
      </c>
      <c r="L49" s="65">
        <f>IF((K50=K51)*(K51=K52),(IF((L50+L51&lt;=L51+L52)*(L50+L51&lt;=L50+L52),L50+L51,(IF(L50+L52&lt;=L52+L51,L50+L52,L52+L51)))),(IF((K50+K51&gt;K50+K52)*(K50+K51&gt;K51+K52),L50+L51,(IF((K51+K52&gt;K50+K52)*(K51+K52&gt;K50+K51),L51+L52,(IF(((K50&gt;K51)*(K51=K52)*(L51&lt;=L52))+((K51&gt;K52)*(K52=K50)*(L52&gt;L50)),L51+L50,(IF(((K50&gt;K51)*(K51=K52)*(L51&gt;L52))+((K52&gt;K51)*(K51=K50)*(L50&lt;=L51)),L50+L52,(IF(((K51&gt;K52)*(K50=K52)*(L52&lt;=L50))+((K52&gt;K51)*(K51=K50)*(L50&gt;L51)),L51+L52,L50+L52)))))))))))</f>
        <v>100</v>
      </c>
      <c r="M49" s="75">
        <f>IF((M50+M51&gt;=M50+M52)*(M50+M51&gt;=M51+M52),M50+M51,(IF(M50+M52&gt;=M51+M52,M50+M52,M51+M52)))</f>
        <v>19</v>
      </c>
      <c r="N49" s="65">
        <f>IF((M50=M51)*(M51=M52),(IF((N50+N51&lt;=N51+N52)*(N50+N51&lt;=N50+N52),N50+N51,(IF(N50+N52&lt;=N52+N51,N50+N52,N52+N51)))),(IF((M50+M51&gt;M50+M52)*(M50+M51&gt;M51+M52),N50+N51,(IF((M51+M52&gt;M50+M52)*(M51+M52&gt;M50+M51),N51+N52,(IF(((M50&gt;M51)*(M51=M52)*(N51&lt;=N52))+((M51&gt;M52)*(M52=M50)*(N52&gt;N50)),N51+N50,(IF(((M50&gt;M51)*(M51=M52)*(N51&gt;N52))+((M52&gt;M51)*(M51=M50)*(N50&lt;=N51)),N50+N52,(IF(((M51&gt;M52)*(M50=M52)*(N52&lt;=N50))+((M52&gt;M51)*(M51=M50)*(N50&gt;N51)),N51+N52,N50+N52)))))))))))</f>
        <v>160</v>
      </c>
      <c r="O49" s="75">
        <f>IF((O50+O51&gt;=O50+O52)*(O50+O51&gt;=O51+O52),O50+O51,(IF(O50+O52&gt;=O51+O52,O50+O52,O51+O52)))</f>
        <v>10</v>
      </c>
      <c r="P49" s="65">
        <f>IF((O50=O51)*(O51=O52),(IF((P50+P51&lt;=P51+P52)*(P50+P51&lt;=P50+P52),P50+P51,(IF(P50+P52&lt;=P52+P51,P50+P52,P52+P51)))),(IF((O50+O51&gt;O50+O52)*(O50+O51&gt;O51+O52),P50+P51,(IF((O51+O52&gt;O50+O52)*(O51+O52&gt;O50+O51),P51+P52,(IF(((O50&gt;O51)*(O51=O52)*(P51&lt;=P52))+((O51&gt;O52)*(O52=O50)*(P52&gt;P50)),P51+P50,(IF(((O50&gt;O51)*(O51=O52)*(P51&gt;P52))+((O52&gt;O51)*(O51=O50)*(P50&lt;=P51)),P50+P52,(IF(((O51&gt;O52)*(O50=O52)*(P52&lt;=P50))+((O52&gt;O51)*(O51=O50)*(P50&gt;P51)),P51+P52,P50+P52)))))))))))</f>
        <v>100</v>
      </c>
      <c r="Q49" s="75">
        <f t="shared" si="2"/>
        <v>118.5</v>
      </c>
      <c r="R49" s="30">
        <f t="shared" si="4"/>
        <v>631</v>
      </c>
      <c r="S49" s="80">
        <f>Q49</f>
        <v>118.5</v>
      </c>
      <c r="T49" s="31">
        <f>R49</f>
        <v>631</v>
      </c>
      <c r="U49" s="31" t="s">
        <v>3</v>
      </c>
      <c r="V49" s="31" t="s">
        <v>4</v>
      </c>
    </row>
    <row r="50" spans="1:22" s="36" customFormat="1" ht="12">
      <c r="A50" s="32">
        <v>42</v>
      </c>
      <c r="B50" s="33"/>
      <c r="C50" s="39" t="s">
        <v>124</v>
      </c>
      <c r="D50" s="34" t="s">
        <v>43</v>
      </c>
      <c r="E50" s="66">
        <v>15</v>
      </c>
      <c r="F50" s="67">
        <v>18</v>
      </c>
      <c r="G50" s="74">
        <v>3</v>
      </c>
      <c r="H50" s="67">
        <v>60</v>
      </c>
      <c r="I50" s="74">
        <v>13</v>
      </c>
      <c r="J50" s="67">
        <v>29</v>
      </c>
      <c r="K50" s="74">
        <v>10</v>
      </c>
      <c r="L50" s="67">
        <v>50</v>
      </c>
      <c r="M50" s="74">
        <v>11</v>
      </c>
      <c r="N50" s="67">
        <v>80</v>
      </c>
      <c r="O50" s="74">
        <v>0</v>
      </c>
      <c r="P50" s="67">
        <v>50</v>
      </c>
      <c r="Q50" s="74">
        <f t="shared" si="2"/>
        <v>52</v>
      </c>
      <c r="R50" s="35">
        <f t="shared" si="4"/>
        <v>287</v>
      </c>
      <c r="S50" s="80">
        <f>Q49</f>
        <v>118.5</v>
      </c>
      <c r="T50" s="31">
        <f>R49</f>
        <v>631</v>
      </c>
      <c r="U50" s="36" t="s">
        <v>6</v>
      </c>
      <c r="V50" s="36" t="s">
        <v>3</v>
      </c>
    </row>
    <row r="51" spans="1:22" s="36" customFormat="1" ht="12">
      <c r="A51" s="37">
        <v>43</v>
      </c>
      <c r="B51" s="33"/>
      <c r="C51" s="39" t="s">
        <v>148</v>
      </c>
      <c r="D51" s="34" t="s">
        <v>43</v>
      </c>
      <c r="E51" s="66">
        <v>15</v>
      </c>
      <c r="F51" s="67">
        <v>20</v>
      </c>
      <c r="G51" s="74">
        <v>8.5</v>
      </c>
      <c r="H51" s="67">
        <v>60</v>
      </c>
      <c r="I51" s="74">
        <v>15</v>
      </c>
      <c r="J51" s="67">
        <v>84</v>
      </c>
      <c r="K51" s="74">
        <v>8</v>
      </c>
      <c r="L51" s="67">
        <v>50</v>
      </c>
      <c r="M51" s="74">
        <v>8</v>
      </c>
      <c r="N51" s="67">
        <v>80</v>
      </c>
      <c r="O51" s="74">
        <v>10</v>
      </c>
      <c r="P51" s="67">
        <v>50</v>
      </c>
      <c r="Q51" s="74">
        <f t="shared" si="2"/>
        <v>64.5</v>
      </c>
      <c r="R51" s="35">
        <f t="shared" si="4"/>
        <v>344</v>
      </c>
      <c r="S51" s="80">
        <f>Q49</f>
        <v>118.5</v>
      </c>
      <c r="T51" s="31">
        <f>R49</f>
        <v>631</v>
      </c>
      <c r="U51" s="36" t="s">
        <v>7</v>
      </c>
      <c r="V51" s="36" t="s">
        <v>3</v>
      </c>
    </row>
    <row r="52" spans="1:22" s="36" customFormat="1" ht="12">
      <c r="A52" s="32">
        <v>44</v>
      </c>
      <c r="B52" s="33"/>
      <c r="C52" s="39" t="s">
        <v>146</v>
      </c>
      <c r="D52" s="34" t="s">
        <v>43</v>
      </c>
      <c r="E52" s="66">
        <v>5</v>
      </c>
      <c r="F52" s="67">
        <v>20</v>
      </c>
      <c r="G52" s="74">
        <v>5</v>
      </c>
      <c r="H52" s="67">
        <v>60</v>
      </c>
      <c r="I52" s="74">
        <v>2.5</v>
      </c>
      <c r="J52" s="67">
        <v>100</v>
      </c>
      <c r="K52" s="74">
        <v>5</v>
      </c>
      <c r="L52" s="67">
        <v>50</v>
      </c>
      <c r="M52" s="74">
        <v>1</v>
      </c>
      <c r="N52" s="67">
        <v>80</v>
      </c>
      <c r="O52" s="74">
        <v>0</v>
      </c>
      <c r="P52" s="67">
        <v>50</v>
      </c>
      <c r="Q52" s="74">
        <f t="shared" si="2"/>
        <v>18.5</v>
      </c>
      <c r="R52" s="35">
        <f t="shared" si="4"/>
        <v>360</v>
      </c>
      <c r="S52" s="80">
        <f>Q49</f>
        <v>118.5</v>
      </c>
      <c r="T52" s="31">
        <f>R49</f>
        <v>631</v>
      </c>
      <c r="U52" s="36" t="s">
        <v>8</v>
      </c>
      <c r="V52" s="36" t="s">
        <v>3</v>
      </c>
    </row>
    <row r="53" spans="1:22" s="31" customFormat="1" ht="12">
      <c r="A53" s="37">
        <v>45</v>
      </c>
      <c r="B53" s="51">
        <v>12</v>
      </c>
      <c r="C53" s="52" t="s">
        <v>85</v>
      </c>
      <c r="D53" s="29"/>
      <c r="E53" s="46">
        <f>IF((E54+E55&gt;=E54+E56)*(E54+E55&gt;=E55+E56),E54+E55,(IF(E54+E56&gt;=E55+E56,E54+E56,E55+E56)))</f>
        <v>30</v>
      </c>
      <c r="F53" s="65">
        <f>IF((E54=E55)*(E55=E56),(IF((F54+F55&lt;=F55+F56)*(F54+F55&lt;=F54+F56),F54+F55,(IF(F54+F56&lt;=F56+F55,F54+F56,F56+F55)))),(IF((E54+E55&gt;E54+E56)*(E54+E55&gt;E55+E56),F54+F55,(IF((E55+E56&gt;E54+E56)*(E55+E56&gt;E54+E55),F55+F56,(IF(((E54&gt;E55)*(E55=E56)*(F55&lt;=F56))+((E55&gt;E56)*(E56=E54)*(F56&gt;F54)),F55+F54,(IF(((E54&gt;E55)*(E55=E56)*(F55&gt;F56))+((E56&gt;E55)*(E55=E54)*(F54&lt;=F55)),F54+F56,(IF(((E55&gt;E56)*(E54=E56)*(F56&lt;=F54))+((E56&gt;E55)*(E55=E54)*(F54&gt;F55)),F55+F56,F54+F56)))))))))))</f>
        <v>40</v>
      </c>
      <c r="G53" s="75">
        <f>IF((G54+G55&gt;=G54+G56)*(G54+G55&gt;=G55+G56),G54+G55,(IF(G54+G56&gt;=G55+G56,G54+G56,G55+G56)))</f>
        <v>11</v>
      </c>
      <c r="H53" s="65">
        <f>IF((G54=G55)*(G55=G56),(IF((H54+H55&lt;=H55+H56)*(H54+H55&lt;=H54+H56),H54+H55,(IF(H54+H56&lt;=H56+H55,H54+H56,H56+H55)))),(IF((G54+G55&gt;G54+G56)*(G54+G55&gt;G55+G56),H54+H55,(IF((G55+G56&gt;G54+G56)*(G55+G56&gt;G54+G55),H55+H56,(IF(((G54&gt;G55)*(G55=G56)*(H55&lt;=H56))+((G55&gt;G56)*(G56=G54)*(H56&gt;H54)),H55+H54,(IF(((G54&gt;G55)*(G55=G56)*(H55&gt;H56))+((G56&gt;G55)*(G55=G54)*(H54&lt;=H55)),H54+H56,(IF(((G55&gt;G56)*(G54=G56)*(H56&lt;=H54))+((G56&gt;G55)*(G55=G54)*(H54&gt;H55)),H55+H56,H54+H56)))))))))))</f>
        <v>120</v>
      </c>
      <c r="I53" s="75">
        <f>IF((I54+I55&gt;=I54+I56)*(I54+I55&gt;=I55+I56),I54+I55,(IF(I54+I56&gt;=I55+I56,I54+I56,I55+I56)))</f>
        <v>27.5</v>
      </c>
      <c r="J53" s="65">
        <f>IF((I54=I55)*(I55=I56),(IF((J54+J55&lt;=J55+J56)*(J54+J55&lt;=J54+J56),J54+J55,(IF(J54+J56&lt;=J56+J55,J54+J56,J56+J55)))),(IF((I54+I55&gt;I54+I56)*(I54+I55&gt;I55+I56),J54+J55,(IF((I55+I56&gt;I54+I56)*(I55+I56&gt;I54+I55),J55+J56,(IF(((I54&gt;I55)*(I55=I56)*(J55&lt;=J56))+((I55&gt;I56)*(I56=I54)*(J56&gt;J54)),J55+J54,(IF(((I54&gt;I55)*(I55=I56)*(J55&gt;J56))+((I56&gt;I55)*(I55=I54)*(J54&lt;=J55)),J54+J56,(IF(((I55&gt;I56)*(I54=I56)*(J56&lt;=J54))+((I56&gt;I55)*(I55=I54)*(J54&gt;J55)),J55+J56,J54+J56)))))))))))</f>
        <v>172</v>
      </c>
      <c r="K53" s="75">
        <f>IF((K54+K55&gt;=K54+K56)*(K54+K55&gt;=K55+K56),K54+K55,(IF(K54+K56&gt;=K55+K56,K54+K56,K55+K56)))</f>
        <v>19</v>
      </c>
      <c r="L53" s="65">
        <f>IF((K54=K55)*(K55=K56),(IF((L54+L55&lt;=L55+L56)*(L54+L55&lt;=L54+L56),L54+L55,(IF(L54+L56&lt;=L56+L55,L54+L56,L56+L55)))),(IF((K54+K55&gt;K54+K56)*(K54+K55&gt;K55+K56),L54+L55,(IF((K55+K56&gt;K54+K56)*(K55+K56&gt;K54+K55),L55+L56,(IF(((K54&gt;K55)*(K55=K56)*(L55&lt;=L56))+((K55&gt;K56)*(K56=K54)*(L56&gt;L54)),L55+L54,(IF(((K54&gt;K55)*(K55=K56)*(L55&gt;L56))+((K56&gt;K55)*(K55=K54)*(L54&lt;=L55)),L54+L56,(IF(((K55&gt;K56)*(K54=K56)*(L56&lt;=L54))+((K56&gt;K55)*(K55=K54)*(L54&gt;L55)),L55+L56,L54+L56)))))))))))</f>
        <v>100</v>
      </c>
      <c r="M53" s="75">
        <f>IF((M54+M55&gt;=M54+M56)*(M54+M55&gt;=M55+M56),M54+M55,(IF(M54+M56&gt;=M55+M56,M54+M56,M55+M56)))</f>
        <v>9</v>
      </c>
      <c r="N53" s="65">
        <f>IF((M54=M55)*(M55=M56),(IF((N54+N55&lt;=N55+N56)*(N54+N55&lt;=N54+N56),N54+N55,(IF(N54+N56&lt;=N56+N55,N54+N56,N56+N55)))),(IF((M54+M55&gt;M54+M56)*(M54+M55&gt;M55+M56),N54+N55,(IF((M55+M56&gt;M54+M56)*(M55+M56&gt;M54+M55),N55+N56,(IF(((M54&gt;M55)*(M55=M56)*(N55&lt;=N56))+((M55&gt;M56)*(M56=M54)*(N56&gt;N54)),N55+N54,(IF(((M54&gt;M55)*(M55=M56)*(N55&gt;N56))+((M56&gt;M55)*(M55=M54)*(N54&lt;=N55)),N54+N56,(IF(((M55&gt;M56)*(M54=M56)*(N56&lt;=N54))+((M56&gt;M55)*(M55=M54)*(N54&gt;N55)),N55+N56,N54+N56)))))))))))</f>
        <v>160</v>
      </c>
      <c r="O53" s="75">
        <f>IF((O54+O55&gt;=O54+O56)*(O54+O55&gt;=O55+O56),O54+O55,(IF(O54+O56&gt;=O55+O56,O54+O56,O55+O56)))</f>
        <v>22</v>
      </c>
      <c r="P53" s="65">
        <f>IF((O54=O55)*(O55=O56),(IF((P54+P55&lt;=P55+P56)*(P54+P55&lt;=P54+P56),P54+P55,(IF(P54+P56&lt;=P56+P55,P54+P56,P56+P55)))),(IF((O54+O55&gt;O54+O56)*(O54+O55&gt;O55+O56),P54+P55,(IF((O55+O56&gt;O54+O56)*(O55+O56&gt;O54+O55),P55+P56,(IF(((O54&gt;O55)*(O55=O56)*(P55&lt;=P56))+((O55&gt;O56)*(O56=O54)*(P56&gt;P54)),P55+P54,(IF(((O54&gt;O55)*(O55=O56)*(P55&gt;P56))+((O56&gt;O55)*(O55=O54)*(P54&lt;=P55)),P54+P56,(IF(((O55&gt;O56)*(O54=O56)*(P56&lt;=P54))+((O56&gt;O55)*(O55=O54)*(P54&gt;P55)),P55+P56,P54+P56)))))))))))</f>
        <v>100</v>
      </c>
      <c r="Q53" s="75">
        <f t="shared" si="2"/>
        <v>118.5</v>
      </c>
      <c r="R53" s="30">
        <f t="shared" si="4"/>
        <v>692</v>
      </c>
      <c r="S53" s="80">
        <f>Q53</f>
        <v>118.5</v>
      </c>
      <c r="T53" s="31">
        <f>R53</f>
        <v>692</v>
      </c>
      <c r="U53" s="31" t="s">
        <v>3</v>
      </c>
      <c r="V53" s="31" t="s">
        <v>4</v>
      </c>
    </row>
    <row r="54" spans="1:22" s="36" customFormat="1" ht="12">
      <c r="A54" s="32">
        <v>46</v>
      </c>
      <c r="B54" s="33"/>
      <c r="C54" s="39" t="s">
        <v>88</v>
      </c>
      <c r="D54" s="34" t="s">
        <v>86</v>
      </c>
      <c r="E54" s="66">
        <v>15</v>
      </c>
      <c r="F54" s="67">
        <v>20</v>
      </c>
      <c r="G54" s="74">
        <v>3</v>
      </c>
      <c r="H54" s="67">
        <v>60</v>
      </c>
      <c r="I54" s="74">
        <v>12.5</v>
      </c>
      <c r="J54" s="67">
        <v>100</v>
      </c>
      <c r="K54" s="74">
        <v>6</v>
      </c>
      <c r="L54" s="67">
        <v>50</v>
      </c>
      <c r="M54" s="74">
        <v>4</v>
      </c>
      <c r="N54" s="67">
        <v>80</v>
      </c>
      <c r="O54" s="74">
        <v>10</v>
      </c>
      <c r="P54" s="67">
        <v>50</v>
      </c>
      <c r="Q54" s="74">
        <f aca="true" t="shared" si="5" ref="Q54:R56">SUM(E54+G54+I54+K54+M54+O54)</f>
        <v>50.5</v>
      </c>
      <c r="R54" s="35">
        <f t="shared" si="5"/>
        <v>360</v>
      </c>
      <c r="S54" s="80">
        <f>Q53</f>
        <v>118.5</v>
      </c>
      <c r="T54" s="31">
        <f>R53</f>
        <v>692</v>
      </c>
      <c r="U54" s="36" t="s">
        <v>6</v>
      </c>
      <c r="V54" s="36" t="s">
        <v>3</v>
      </c>
    </row>
    <row r="55" spans="1:22" s="36" customFormat="1" ht="12">
      <c r="A55" s="37">
        <v>47</v>
      </c>
      <c r="B55" s="33"/>
      <c r="C55" s="39" t="s">
        <v>87</v>
      </c>
      <c r="D55" s="34" t="s">
        <v>86</v>
      </c>
      <c r="E55" s="66">
        <v>15</v>
      </c>
      <c r="F55" s="67">
        <v>20</v>
      </c>
      <c r="G55" s="74">
        <v>8</v>
      </c>
      <c r="H55" s="67">
        <v>60</v>
      </c>
      <c r="I55" s="74">
        <v>15</v>
      </c>
      <c r="J55" s="67">
        <v>72</v>
      </c>
      <c r="K55" s="74">
        <v>13</v>
      </c>
      <c r="L55" s="67">
        <v>50</v>
      </c>
      <c r="M55" s="74">
        <v>5</v>
      </c>
      <c r="N55" s="67">
        <v>80</v>
      </c>
      <c r="O55" s="74">
        <v>12</v>
      </c>
      <c r="P55" s="67">
        <v>50</v>
      </c>
      <c r="Q55" s="74">
        <f t="shared" si="5"/>
        <v>68</v>
      </c>
      <c r="R55" s="35">
        <f t="shared" si="5"/>
        <v>332</v>
      </c>
      <c r="S55" s="80">
        <f>Q53</f>
        <v>118.5</v>
      </c>
      <c r="T55" s="31">
        <f>R53</f>
        <v>692</v>
      </c>
      <c r="U55" s="36" t="s">
        <v>7</v>
      </c>
      <c r="V55" s="36" t="s">
        <v>3</v>
      </c>
    </row>
    <row r="56" spans="1:22" s="36" customFormat="1" ht="12" hidden="1">
      <c r="A56" s="32">
        <v>48</v>
      </c>
      <c r="B56" s="33"/>
      <c r="C56" s="39" t="s">
        <v>115</v>
      </c>
      <c r="D56" s="44" t="s">
        <v>86</v>
      </c>
      <c r="E56" s="70">
        <v>0</v>
      </c>
      <c r="F56" s="71">
        <v>20</v>
      </c>
      <c r="G56" s="77">
        <v>0</v>
      </c>
      <c r="H56" s="71">
        <v>60</v>
      </c>
      <c r="I56" s="77">
        <v>0</v>
      </c>
      <c r="J56" s="71">
        <v>100</v>
      </c>
      <c r="K56" s="77">
        <v>0</v>
      </c>
      <c r="L56" s="71">
        <v>50</v>
      </c>
      <c r="M56" s="77">
        <v>0</v>
      </c>
      <c r="N56" s="71">
        <v>80</v>
      </c>
      <c r="O56" s="77">
        <v>0</v>
      </c>
      <c r="P56" s="71">
        <v>50</v>
      </c>
      <c r="Q56" s="77">
        <f t="shared" si="5"/>
        <v>0</v>
      </c>
      <c r="R56" s="45">
        <f t="shared" si="5"/>
        <v>360</v>
      </c>
      <c r="S56" s="80">
        <f>Q53</f>
        <v>118.5</v>
      </c>
      <c r="T56" s="31">
        <f>R53</f>
        <v>692</v>
      </c>
      <c r="U56" s="36" t="s">
        <v>8</v>
      </c>
      <c r="V56" s="36" t="s">
        <v>4</v>
      </c>
    </row>
    <row r="57" spans="1:22" s="31" customFormat="1" ht="12">
      <c r="A57" s="37">
        <v>49</v>
      </c>
      <c r="B57" s="51">
        <v>13</v>
      </c>
      <c r="C57" s="52" t="s">
        <v>127</v>
      </c>
      <c r="D57" s="29"/>
      <c r="E57" s="46">
        <f>IF((E58+E59&gt;=E58+E60)*(E58+E59&gt;=E59+E60),E58+E59,(IF(E58+E60&gt;=E59+E60,E58+E60,E59+E60)))</f>
        <v>20</v>
      </c>
      <c r="F57" s="65">
        <f>IF((E58=E59)*(E59=E60),(IF((F58+F59&lt;=F59+F60)*(F58+F59&lt;=F58+F60),F58+F59,(IF(F58+F60&lt;=F60+F59,F58+F60,F60+F59)))),(IF((E58+E59&gt;E58+E60)*(E58+E59&gt;E59+E60),F58+F59,(IF((E59+E60&gt;E58+E60)*(E59+E60&gt;E58+E59),F59+F60,(IF(((E58&gt;E59)*(E59=E60)*(F59&lt;=F60))+((E59&gt;E60)*(E60=E58)*(F60&gt;F58)),F59+F58,(IF(((E58&gt;E59)*(E59=E60)*(F59&gt;F60))+((E60&gt;E59)*(E59=E58)*(F58&lt;=F59)),F58+F60,(IF(((E59&gt;E60)*(E58=E60)*(F60&lt;=F58))+((E60&gt;E59)*(E59=E58)*(F58&gt;F59)),F59+F60,F58+F60)))))))))))</f>
        <v>37</v>
      </c>
      <c r="G57" s="75">
        <f>IF((G58+G59&gt;=G58+G60)*(G58+G59&gt;=G59+G60),G58+G59,(IF(G58+G60&gt;=G59+G60,G58+G60,G59+G60)))</f>
        <v>22</v>
      </c>
      <c r="H57" s="65">
        <f>IF((G58=G59)*(G59=G60),(IF((H58+H59&lt;=H59+H60)*(H58+H59&lt;=H58+H60),H58+H59,(IF(H58+H60&lt;=H60+H59,H58+H60,H60+H59)))),(IF((G58+G59&gt;G58+G60)*(G58+G59&gt;G59+G60),H58+H59,(IF((G59+G60&gt;G58+G60)*(G59+G60&gt;G58+G59),H59+H60,(IF(((G58&gt;G59)*(G59=G60)*(H59&lt;=H60))+((G59&gt;G60)*(G60=G58)*(H60&gt;H58)),H59+H58,(IF(((G58&gt;G59)*(G59=G60)*(H59&gt;H60))+((G60&gt;G59)*(G59=G58)*(H58&lt;=H59)),H58+H60,(IF(((G59&gt;G60)*(G58=G60)*(H60&lt;=H58))+((G60&gt;G59)*(G59=G58)*(H58&gt;H59)),H59+H60,H58+H60)))))))))))</f>
        <v>114</v>
      </c>
      <c r="I57" s="75">
        <f>IF((I58+I59&gt;=I58+I60)*(I58+I59&gt;=I59+I60),I58+I59,(IF(I58+I60&gt;=I59+I60,I58+I60,I59+I60)))</f>
        <v>15.5</v>
      </c>
      <c r="J57" s="65">
        <f>IF((I58=I59)*(I59=I60),(IF((J58+J59&lt;=J59+J60)*(J58+J59&lt;=J58+J60),J58+J59,(IF(J58+J60&lt;=J60+J59,J58+J60,J60+J59)))),(IF((I58+I59&gt;I58+I60)*(I58+I59&gt;I59+I60),J58+J59,(IF((I59+I60&gt;I58+I60)*(I59+I60&gt;I58+I59),J59+J60,(IF(((I58&gt;I59)*(I59=I60)*(J59&lt;=J60))+((I59&gt;I60)*(I60=I58)*(J60&gt;J58)),J59+J58,(IF(((I58&gt;I59)*(I59=I60)*(J59&gt;J60))+((I60&gt;I59)*(I59=I58)*(J58&lt;=J59)),J58+J60,(IF(((I59&gt;I60)*(I58=I60)*(J60&lt;=J58))+((I60&gt;I59)*(I59=I58)*(J58&gt;J59)),J59+J60,J58+J60)))))))))))</f>
        <v>177</v>
      </c>
      <c r="K57" s="75">
        <f>IF((K58+K59&gt;=K58+K60)*(K58+K59&gt;=K59+K60),K58+K59,(IF(K58+K60&gt;=K59+K60,K58+K60,K59+K60)))</f>
        <v>26</v>
      </c>
      <c r="L57" s="65">
        <f>IF((K58=K59)*(K59=K60),(IF((L58+L59&lt;=L59+L60)*(L58+L59&lt;=L58+L60),L58+L59,(IF(L58+L60&lt;=L60+L59,L58+L60,L60+L59)))),(IF((K58+K59&gt;K58+K60)*(K58+K59&gt;K59+K60),L58+L59,(IF((K59+K60&gt;K58+K60)*(K59+K60&gt;K58+K59),L59+L60,(IF(((K58&gt;K59)*(K59=K60)*(L59&lt;=L60))+((K59&gt;K60)*(K60=K58)*(L60&gt;L58)),L59+L58,(IF(((K58&gt;K59)*(K59=K60)*(L59&gt;L60))+((K60&gt;K59)*(K59=K58)*(L58&lt;=L59)),L58+L60,(IF(((K59&gt;K60)*(K58=K60)*(L60&lt;=L58))+((K60&gt;K59)*(K59=K58)*(L58&gt;L59)),L59+L60,L58+L60)))))))))))</f>
        <v>95</v>
      </c>
      <c r="M57" s="75">
        <f>IF((M58+M59&gt;=M58+M60)*(M58+M59&gt;=M59+M60),M58+M59,(IF(M58+M60&gt;=M59+M60,M58+M60,M59+M60)))</f>
        <v>13</v>
      </c>
      <c r="N57" s="65">
        <f>IF((M58=M59)*(M59=M60),(IF((N58+N59&lt;=N59+N60)*(N58+N59&lt;=N58+N60),N58+N59,(IF(N58+N60&lt;=N60+N59,N58+N60,N60+N59)))),(IF((M58+M59&gt;M58+M60)*(M58+M59&gt;M59+M60),N58+N59,(IF((M59+M60&gt;M58+M60)*(M59+M60&gt;M58+M59),N59+N60,(IF(((M58&gt;M59)*(M59=M60)*(N59&lt;=N60))+((M59&gt;M60)*(M60=M58)*(N60&gt;N58)),N59+N58,(IF(((M58&gt;M59)*(M59=M60)*(N59&gt;N60))+((M60&gt;M59)*(M59=M58)*(N58&lt;=N59)),N58+N60,(IF(((M59&gt;M60)*(M58=M60)*(N60&lt;=N58))+((M60&gt;M59)*(M59=M58)*(N58&gt;N59)),N59+N60,N58+N60)))))))))))</f>
        <v>160</v>
      </c>
      <c r="O57" s="75">
        <f>IF((O58+O59&gt;=O58+O60)*(O58+O59&gt;=O59+O60),O58+O59,(IF(O58+O60&gt;=O59+O60,O58+O60,O59+O60)))</f>
        <v>20</v>
      </c>
      <c r="P57" s="65">
        <f>IF((O58=O59)*(O59=O60),(IF((P58+P59&lt;=P59+P60)*(P58+P59&lt;=P58+P60),P58+P59,(IF(P58+P60&lt;=P60+P59,P58+P60,P60+P59)))),(IF((O58+O59&gt;O58+O60)*(O58+O59&gt;O59+O60),P58+P59,(IF((O59+O60&gt;O58+O60)*(O59+O60&gt;O58+O59),P59+P60,(IF(((O58&gt;O59)*(O59=O60)*(P59&lt;=P60))+((O59&gt;O60)*(O60=O58)*(P60&gt;P58)),P59+P58,(IF(((O58&gt;O59)*(O59=O60)*(P59&gt;P60))+((O60&gt;O59)*(O59=O58)*(P58&lt;=P59)),P58+P60,(IF(((O59&gt;O60)*(O58=O60)*(P60&lt;=P58))+((O60&gt;O59)*(O59=O58)*(P58&gt;P59)),P59+P60,P58+P60)))))))))))</f>
        <v>100</v>
      </c>
      <c r="Q57" s="75">
        <f aca="true" t="shared" si="6" ref="Q57:Q104">SUM(E57+G57+I57+K57+M57+O57)</f>
        <v>116.5</v>
      </c>
      <c r="R57" s="30">
        <f aca="true" t="shared" si="7" ref="R57:R104">SUM(F57+H57+J57+L57+N57+P57)</f>
        <v>683</v>
      </c>
      <c r="S57" s="80">
        <f>Q57</f>
        <v>116.5</v>
      </c>
      <c r="T57" s="31">
        <f>R57</f>
        <v>683</v>
      </c>
      <c r="U57" s="31" t="s">
        <v>3</v>
      </c>
      <c r="V57" s="31" t="s">
        <v>4</v>
      </c>
    </row>
    <row r="58" spans="1:22" s="36" customFormat="1" ht="12">
      <c r="A58" s="32">
        <v>50</v>
      </c>
      <c r="B58" s="33"/>
      <c r="C58" s="39" t="s">
        <v>42</v>
      </c>
      <c r="D58" s="34" t="s">
        <v>128</v>
      </c>
      <c r="E58" s="66">
        <v>10</v>
      </c>
      <c r="F58" s="67">
        <v>20</v>
      </c>
      <c r="G58" s="74">
        <v>13.5</v>
      </c>
      <c r="H58" s="67">
        <v>55</v>
      </c>
      <c r="I58" s="74">
        <v>10.5</v>
      </c>
      <c r="J58" s="67">
        <v>86</v>
      </c>
      <c r="K58" s="74">
        <v>11</v>
      </c>
      <c r="L58" s="67">
        <v>50</v>
      </c>
      <c r="M58" s="74">
        <v>8</v>
      </c>
      <c r="N58" s="67">
        <v>80</v>
      </c>
      <c r="O58" s="74">
        <v>10</v>
      </c>
      <c r="P58" s="67">
        <v>50</v>
      </c>
      <c r="Q58" s="74">
        <f t="shared" si="6"/>
        <v>63</v>
      </c>
      <c r="R58" s="35">
        <f t="shared" si="7"/>
        <v>341</v>
      </c>
      <c r="S58" s="80">
        <f>Q57</f>
        <v>116.5</v>
      </c>
      <c r="T58" s="31">
        <f>R57</f>
        <v>683</v>
      </c>
      <c r="U58" s="36" t="s">
        <v>6</v>
      </c>
      <c r="V58" s="36" t="s">
        <v>3</v>
      </c>
    </row>
    <row r="59" spans="1:22" s="36" customFormat="1" ht="12">
      <c r="A59" s="37">
        <v>51</v>
      </c>
      <c r="B59" s="33"/>
      <c r="C59" s="39" t="s">
        <v>129</v>
      </c>
      <c r="D59" s="34" t="s">
        <v>128</v>
      </c>
      <c r="E59" s="66">
        <v>10</v>
      </c>
      <c r="F59" s="67">
        <v>17</v>
      </c>
      <c r="G59" s="74">
        <v>8.5</v>
      </c>
      <c r="H59" s="67">
        <v>59</v>
      </c>
      <c r="I59" s="74">
        <v>5</v>
      </c>
      <c r="J59" s="67">
        <v>91</v>
      </c>
      <c r="K59" s="74">
        <v>11</v>
      </c>
      <c r="L59" s="67">
        <v>50</v>
      </c>
      <c r="M59" s="74">
        <v>5</v>
      </c>
      <c r="N59" s="67">
        <v>80</v>
      </c>
      <c r="O59" s="74">
        <v>10</v>
      </c>
      <c r="P59" s="67">
        <v>50</v>
      </c>
      <c r="Q59" s="74">
        <f t="shared" si="6"/>
        <v>49.5</v>
      </c>
      <c r="R59" s="35">
        <f t="shared" si="7"/>
        <v>347</v>
      </c>
      <c r="S59" s="80">
        <f>Q57</f>
        <v>116.5</v>
      </c>
      <c r="T59" s="31">
        <f>R57</f>
        <v>683</v>
      </c>
      <c r="U59" s="36" t="s">
        <v>7</v>
      </c>
      <c r="V59" s="36" t="s">
        <v>3</v>
      </c>
    </row>
    <row r="60" spans="1:22" s="36" customFormat="1" ht="12">
      <c r="A60" s="32">
        <v>52</v>
      </c>
      <c r="B60" s="33"/>
      <c r="C60" s="39" t="s">
        <v>130</v>
      </c>
      <c r="D60" s="34" t="s">
        <v>128</v>
      </c>
      <c r="E60" s="66">
        <v>5</v>
      </c>
      <c r="F60" s="67">
        <v>20</v>
      </c>
      <c r="G60" s="74">
        <v>5</v>
      </c>
      <c r="H60" s="67">
        <v>59</v>
      </c>
      <c r="I60" s="74">
        <v>0</v>
      </c>
      <c r="J60" s="67">
        <v>100</v>
      </c>
      <c r="K60" s="74">
        <v>15</v>
      </c>
      <c r="L60" s="67">
        <v>45</v>
      </c>
      <c r="M60" s="74">
        <v>3</v>
      </c>
      <c r="N60" s="67">
        <v>80</v>
      </c>
      <c r="O60" s="74">
        <v>10</v>
      </c>
      <c r="P60" s="67">
        <v>50</v>
      </c>
      <c r="Q60" s="74">
        <f t="shared" si="6"/>
        <v>38</v>
      </c>
      <c r="R60" s="35">
        <f t="shared" si="7"/>
        <v>354</v>
      </c>
      <c r="S60" s="80">
        <f>Q57</f>
        <v>116.5</v>
      </c>
      <c r="T60" s="31">
        <f>R57</f>
        <v>683</v>
      </c>
      <c r="U60" s="36" t="s">
        <v>8</v>
      </c>
      <c r="V60" s="36" t="s">
        <v>3</v>
      </c>
    </row>
    <row r="61" spans="1:22" s="31" customFormat="1" ht="12">
      <c r="A61" s="37">
        <v>53</v>
      </c>
      <c r="B61" s="51">
        <v>14</v>
      </c>
      <c r="C61" s="52" t="s">
        <v>83</v>
      </c>
      <c r="D61" s="29"/>
      <c r="E61" s="46">
        <f>IF((E62+E63&gt;=E62+E64)*(E62+E63&gt;=E63+E64),E62+E63,(IF(E62+E64&gt;=E63+E64,E62+E64,E63+E64)))</f>
        <v>25</v>
      </c>
      <c r="F61" s="65">
        <f>IF((E62=E63)*(E63=E64),(IF((F62+F63&lt;=F63+F64)*(F62+F63&lt;=F62+F64),F62+F63,(IF(F62+F64&lt;=F64+F63,F62+F64,F64+F63)))),(IF((E62+E63&gt;E62+E64)*(E62+E63&gt;E63+E64),F62+F63,(IF((E63+E64&gt;E62+E64)*(E63+E64&gt;E62+E63),F63+F64,(IF(((E62&gt;E63)*(E63=E64)*(F63&lt;=F64))+((E63&gt;E64)*(E64=E62)*(F64&gt;F62)),F63+F62,(IF(((E62&gt;E63)*(E63=E64)*(F63&gt;F64))+((E64&gt;E63)*(E63=E62)*(F62&lt;=F63)),F62+F64,(IF(((E63&gt;E64)*(E62=E64)*(F64&lt;=F62))+((E64&gt;E63)*(E63=E62)*(F62&gt;F63)),F63+F64,F62+F64)))))))))))</f>
        <v>40</v>
      </c>
      <c r="G61" s="75">
        <f>IF((G62+G63&gt;=G62+G64)*(G62+G63&gt;=G63+G64),G62+G63,(IF(G62+G64&gt;=G63+G64,G62+G64,G63+G64)))</f>
        <v>18</v>
      </c>
      <c r="H61" s="65">
        <f>IF((G62=G63)*(G63=G64),(IF((H62+H63&lt;=H63+H64)*(H62+H63&lt;=H62+H64),H62+H63,(IF(H62+H64&lt;=H64+H63,H62+H64,H64+H63)))),(IF((G62+G63&gt;G62+G64)*(G62+G63&gt;G63+G64),H62+H63,(IF((G63+G64&gt;G62+G64)*(G63+G64&gt;G62+G63),H63+H64,(IF(((G62&gt;G63)*(G63=G64)*(H63&lt;=H64))+((G63&gt;G64)*(G64=G62)*(H64&gt;H62)),H63+H62,(IF(((G62&gt;G63)*(G63=G64)*(H63&gt;H64))+((G64&gt;G63)*(G63=G62)*(H62&lt;=H63)),H62+H64,(IF(((G63&gt;G64)*(G62=G64)*(H64&lt;=H62))+((G64&gt;G63)*(G63=G62)*(H62&gt;H63)),H63+H64,H62+H64)))))))))))</f>
        <v>120</v>
      </c>
      <c r="I61" s="75">
        <f>IF((I62+I63&gt;=I62+I64)*(I62+I63&gt;=I63+I64),I62+I63,(IF(I62+I64&gt;=I63+I64,I62+I64,I63+I64)))</f>
        <v>26</v>
      </c>
      <c r="J61" s="65">
        <f>IF((I62=I63)*(I63=I64),(IF((J62+J63&lt;=J63+J64)*(J62+J63&lt;=J62+J64),J62+J63,(IF(J62+J64&lt;=J64+J63,J62+J64,J64+J63)))),(IF((I62+I63&gt;I62+I64)*(I62+I63&gt;I63+I64),J62+J63,(IF((I63+I64&gt;I62+I64)*(I63+I64&gt;I62+I63),J63+J64,(IF(((I62&gt;I63)*(I63=I64)*(J63&lt;=J64))+((I63&gt;I64)*(I64=I62)*(J64&gt;J62)),J63+J62,(IF(((I62&gt;I63)*(I63=I64)*(J63&gt;J64))+((I64&gt;I63)*(I63=I62)*(J62&lt;=J63)),J62+J64,(IF(((I63&gt;I64)*(I62=I64)*(J64&lt;=J62))+((I64&gt;I63)*(I63=I62)*(J62&gt;J63)),J63+J64,J62+J64)))))))))))</f>
        <v>189</v>
      </c>
      <c r="K61" s="75">
        <f>IF((K62+K63&gt;=K62+K64)*(K62+K63&gt;=K63+K64),K62+K63,(IF(K62+K64&gt;=K63+K64,K62+K64,K63+K64)))</f>
        <v>26</v>
      </c>
      <c r="L61" s="65">
        <f>IF((K62=K63)*(K63=K64),(IF((L62+L63&lt;=L63+L64)*(L62+L63&lt;=L62+L64),L62+L63,(IF(L62+L64&lt;=L64+L63,L62+L64,L64+L63)))),(IF((K62+K63&gt;K62+K64)*(K62+K63&gt;K63+K64),L62+L63,(IF((K63+K64&gt;K62+K64)*(K63+K64&gt;K62+K63),L63+L64,(IF(((K62&gt;K63)*(K63=K64)*(L63&lt;=L64))+((K63&gt;K64)*(K64=K62)*(L64&gt;L62)),L63+L62,(IF(((K62&gt;K63)*(K63=K64)*(L63&gt;L64))+((K64&gt;K63)*(K63=K62)*(L62&lt;=L63)),L62+L64,(IF(((K63&gt;K64)*(K62=K64)*(L64&lt;=L62))+((K64&gt;K63)*(K63=K62)*(L62&gt;L63)),L63+L64,L62+L64)))))))))))</f>
        <v>99</v>
      </c>
      <c r="M61" s="75">
        <f>IF((M62+M63&gt;=M62+M64)*(M62+M63&gt;=M63+M64),M62+M63,(IF(M62+M64&gt;=M63+M64,M62+M64,M63+M64)))</f>
        <v>7</v>
      </c>
      <c r="N61" s="65">
        <f>IF((M62=M63)*(M63=M64),(IF((N62+N63&lt;=N63+N64)*(N62+N63&lt;=N62+N64),N62+N63,(IF(N62+N64&lt;=N64+N63,N62+N64,N64+N63)))),(IF((M62+M63&gt;M62+M64)*(M62+M63&gt;M63+M64),N62+N63,(IF((M63+M64&gt;M62+M64)*(M63+M64&gt;M62+M63),N63+N64,(IF(((M62&gt;M63)*(M63=M64)*(N63&lt;=N64))+((M63&gt;M64)*(M64=M62)*(N64&gt;N62)),N63+N62,(IF(((M62&gt;M63)*(M63=M64)*(N63&gt;N64))+((M64&gt;M63)*(M63=M62)*(N62&lt;=N63)),N62+N64,(IF(((M63&gt;M64)*(M62=M64)*(N64&lt;=N62))+((M64&gt;M63)*(M63=M62)*(N62&gt;N63)),N63+N64,N62+N64)))))))))))</f>
        <v>160</v>
      </c>
      <c r="O61" s="75">
        <f>IF((O62+O63&gt;=O62+O64)*(O62+O63&gt;=O63+O64),O62+O63,(IF(O62+O64&gt;=O63+O64,O62+O64,O63+O64)))</f>
        <v>14</v>
      </c>
      <c r="P61" s="65">
        <f>IF((O62=O63)*(O63=O64),(IF((P62+P63&lt;=P63+P64)*(P62+P63&lt;=P62+P64),P62+P63,(IF(P62+P64&lt;=P64+P63,P62+P64,P64+P63)))),(IF((O62+O63&gt;O62+O64)*(O62+O63&gt;O63+O64),P62+P63,(IF((O63+O64&gt;O62+O64)*(O63+O64&gt;O62+O63),P63+P64,(IF(((O62&gt;O63)*(O63=O64)*(P63&lt;=P64))+((O63&gt;O64)*(O64=O62)*(P64&gt;P62)),P63+P62,(IF(((O62&gt;O63)*(O63=O64)*(P63&gt;P64))+((O64&gt;O63)*(O63=O62)*(P62&lt;=P63)),P62+P64,(IF(((O63&gt;O64)*(O62=O64)*(P64&lt;=P62))+((O64&gt;O63)*(O63=O62)*(P62&gt;P63)),P63+P64,P62+P64)))))))))))</f>
        <v>100</v>
      </c>
      <c r="Q61" s="75">
        <f t="shared" si="6"/>
        <v>116</v>
      </c>
      <c r="R61" s="30">
        <f t="shared" si="7"/>
        <v>708</v>
      </c>
      <c r="S61" s="80">
        <f>Q61</f>
        <v>116</v>
      </c>
      <c r="T61" s="31">
        <f>R61</f>
        <v>708</v>
      </c>
      <c r="U61" s="31" t="s">
        <v>3</v>
      </c>
      <c r="V61" s="31" t="s">
        <v>4</v>
      </c>
    </row>
    <row r="62" spans="1:22" s="36" customFormat="1" ht="12">
      <c r="A62" s="32">
        <v>54</v>
      </c>
      <c r="B62" s="33"/>
      <c r="C62" s="39" t="s">
        <v>68</v>
      </c>
      <c r="D62" s="34" t="s">
        <v>60</v>
      </c>
      <c r="E62" s="66">
        <v>15</v>
      </c>
      <c r="F62" s="67">
        <v>20</v>
      </c>
      <c r="G62" s="74">
        <v>3</v>
      </c>
      <c r="H62" s="67">
        <v>60</v>
      </c>
      <c r="I62" s="74">
        <v>15</v>
      </c>
      <c r="J62" s="67">
        <v>89</v>
      </c>
      <c r="K62" s="74">
        <v>13</v>
      </c>
      <c r="L62" s="67">
        <v>50</v>
      </c>
      <c r="M62" s="74">
        <v>7</v>
      </c>
      <c r="N62" s="67">
        <v>80</v>
      </c>
      <c r="O62" s="74">
        <v>10</v>
      </c>
      <c r="P62" s="67">
        <v>50</v>
      </c>
      <c r="Q62" s="74">
        <f t="shared" si="6"/>
        <v>63</v>
      </c>
      <c r="R62" s="35">
        <f t="shared" si="7"/>
        <v>349</v>
      </c>
      <c r="S62" s="80">
        <f>Q61</f>
        <v>116</v>
      </c>
      <c r="T62" s="31">
        <f>R61</f>
        <v>708</v>
      </c>
      <c r="U62" s="36" t="s">
        <v>6</v>
      </c>
      <c r="V62" s="36" t="s">
        <v>3</v>
      </c>
    </row>
    <row r="63" spans="1:22" s="36" customFormat="1" ht="12">
      <c r="A63" s="37">
        <v>55</v>
      </c>
      <c r="B63" s="33"/>
      <c r="C63" s="39" t="s">
        <v>69</v>
      </c>
      <c r="D63" s="34" t="s">
        <v>60</v>
      </c>
      <c r="E63" s="66">
        <v>10</v>
      </c>
      <c r="F63" s="67">
        <v>20</v>
      </c>
      <c r="G63" s="74">
        <v>15</v>
      </c>
      <c r="H63" s="67">
        <v>60</v>
      </c>
      <c r="I63" s="74">
        <v>11</v>
      </c>
      <c r="J63" s="67">
        <v>100</v>
      </c>
      <c r="K63" s="74">
        <v>13</v>
      </c>
      <c r="L63" s="67">
        <v>49</v>
      </c>
      <c r="M63" s="74">
        <v>0</v>
      </c>
      <c r="N63" s="67">
        <v>80</v>
      </c>
      <c r="O63" s="74">
        <v>4</v>
      </c>
      <c r="P63" s="67">
        <v>50</v>
      </c>
      <c r="Q63" s="74">
        <f t="shared" si="6"/>
        <v>53</v>
      </c>
      <c r="R63" s="35">
        <f t="shared" si="7"/>
        <v>359</v>
      </c>
      <c r="S63" s="80">
        <f>Q61</f>
        <v>116</v>
      </c>
      <c r="T63" s="31">
        <f>R61</f>
        <v>708</v>
      </c>
      <c r="U63" s="36" t="s">
        <v>7</v>
      </c>
      <c r="V63" s="36" t="s">
        <v>3</v>
      </c>
    </row>
    <row r="64" spans="1:22" s="36" customFormat="1" ht="12">
      <c r="A64" s="32">
        <v>56</v>
      </c>
      <c r="B64" s="38"/>
      <c r="C64" s="39" t="s">
        <v>112</v>
      </c>
      <c r="D64" s="40" t="s">
        <v>60</v>
      </c>
      <c r="E64" s="68">
        <v>10</v>
      </c>
      <c r="F64" s="69">
        <v>20</v>
      </c>
      <c r="G64" s="76">
        <v>2</v>
      </c>
      <c r="H64" s="69">
        <v>60</v>
      </c>
      <c r="I64" s="76">
        <v>8.5</v>
      </c>
      <c r="J64" s="69">
        <v>100</v>
      </c>
      <c r="K64" s="76">
        <v>5</v>
      </c>
      <c r="L64" s="69">
        <v>50</v>
      </c>
      <c r="M64" s="76">
        <v>0</v>
      </c>
      <c r="N64" s="69">
        <v>80</v>
      </c>
      <c r="O64" s="76">
        <v>2</v>
      </c>
      <c r="P64" s="69">
        <v>50</v>
      </c>
      <c r="Q64" s="76">
        <f t="shared" si="6"/>
        <v>27.5</v>
      </c>
      <c r="R64" s="41">
        <f t="shared" si="7"/>
        <v>360</v>
      </c>
      <c r="S64" s="80">
        <f>Q61</f>
        <v>116</v>
      </c>
      <c r="T64" s="31">
        <f>R61</f>
        <v>708</v>
      </c>
      <c r="U64" s="36" t="s">
        <v>8</v>
      </c>
      <c r="V64" s="36" t="s">
        <v>3</v>
      </c>
    </row>
    <row r="65" spans="1:22" s="31" customFormat="1" ht="12">
      <c r="A65" s="37">
        <v>57</v>
      </c>
      <c r="B65" s="51">
        <v>15</v>
      </c>
      <c r="C65" s="52" t="s">
        <v>71</v>
      </c>
      <c r="D65" s="29"/>
      <c r="E65" s="46">
        <f>IF((E66+E67&gt;=E66+E68)*(E66+E67&gt;=E67+E68),E66+E67,(IF(E66+E68&gt;=E67+E68,E66+E68,E67+E68)))</f>
        <v>20</v>
      </c>
      <c r="F65" s="65">
        <f>IF((E66=E67)*(E67=E68),(IF((F66+F67&lt;=F67+F68)*(F66+F67&lt;=F66+F68),F66+F67,(IF(F66+F68&lt;=F68+F67,F66+F68,F68+F67)))),(IF((E66+E67&gt;E66+E68)*(E66+E67&gt;E67+E68),F66+F67,(IF((E67+E68&gt;E66+E68)*(E67+E68&gt;E66+E67),F67+F68,(IF(((E66&gt;E67)*(E67=E68)*(F67&lt;=F68))+((E67&gt;E68)*(E68=E66)*(F68&gt;F66)),F67+F66,(IF(((E66&gt;E67)*(E67=E68)*(F67&gt;F68))+((E68&gt;E67)*(E67=E66)*(F66&lt;=F67)),F66+F68,(IF(((E67&gt;E68)*(E66=E68)*(F68&lt;=F66))+((E68&gt;E67)*(E67=E66)*(F66&gt;F67)),F67+F68,F66+F68)))))))))))</f>
        <v>40</v>
      </c>
      <c r="G65" s="75">
        <f>IF((G66+G67&gt;=G66+G68)*(G66+G67&gt;=G67+G68),G66+G67,(IF(G66+G68&gt;=G67+G68,G66+G68,G67+G68)))</f>
        <v>14.5</v>
      </c>
      <c r="H65" s="65">
        <f>IF((G66=G67)*(G67=G68),(IF((H66+H67&lt;=H67+H68)*(H66+H67&lt;=H66+H68),H66+H67,(IF(H66+H68&lt;=H68+H67,H66+H68,H68+H67)))),(IF((G66+G67&gt;G66+G68)*(G66+G67&gt;G67+G68),H66+H67,(IF((G67+G68&gt;G66+G68)*(G67+G68&gt;G66+G67),H67+H68,(IF(((G66&gt;G67)*(G67=G68)*(H67&lt;=H68))+((G67&gt;G68)*(G68=G66)*(H68&gt;H66)),H67+H66,(IF(((G66&gt;G67)*(G67=G68)*(H67&gt;H68))+((G68&gt;G67)*(G67=G66)*(H66&lt;=H67)),H66+H68,(IF(((G67&gt;G68)*(G66=G68)*(H68&lt;=H66))+((G68&gt;G67)*(G67=G66)*(H66&gt;H67)),H67+H68,H66+H68)))))))))))</f>
        <v>120</v>
      </c>
      <c r="I65" s="75">
        <f>IF((I66+I67&gt;=I66+I68)*(I66+I67&gt;=I67+I68),I66+I67,(IF(I66+I68&gt;=I67+I68,I66+I68,I67+I68)))</f>
        <v>25</v>
      </c>
      <c r="J65" s="65">
        <f>IF((I66=I67)*(I67=I68),(IF((J66+J67&lt;=J67+J68)*(J66+J67&lt;=J66+J68),J66+J67,(IF(J66+J68&lt;=J68+J67,J66+J68,J68+J67)))),(IF((I66+I67&gt;I66+I68)*(I66+I67&gt;I67+I68),J66+J67,(IF((I67+I68&gt;I66+I68)*(I67+I68&gt;I66+I67),J67+J68,(IF(((I66&gt;I67)*(I67=I68)*(J67&lt;=J68))+((I67&gt;I68)*(I68=I66)*(J68&gt;J66)),J67+J66,(IF(((I66&gt;I67)*(I67=I68)*(J67&gt;J68))+((I68&gt;I67)*(I67=I66)*(J66&lt;=J67)),J66+J68,(IF(((I67&gt;I68)*(I66=I68)*(J68&lt;=J66))+((I68&gt;I67)*(I67=I66)*(J66&gt;J67)),J67+J68,J66+J68)))))))))))</f>
        <v>197</v>
      </c>
      <c r="K65" s="75">
        <f>IF((K66+K67&gt;=K66+K68)*(K66+K67&gt;=K67+K68),K66+K67,(IF(K66+K68&gt;=K67+K68,K66+K68,K67+K68)))</f>
        <v>21</v>
      </c>
      <c r="L65" s="65">
        <f>IF((K66=K67)*(K67=K68),(IF((L66+L67&lt;=L67+L68)*(L66+L67&lt;=L66+L68),L66+L67,(IF(L66+L68&lt;=L68+L67,L66+L68,L68+L67)))),(IF((K66+K67&gt;K66+K68)*(K66+K67&gt;K67+K68),L66+L67,(IF((K67+K68&gt;K66+K68)*(K67+K68&gt;K66+K67),L67+L68,(IF(((K66&gt;K67)*(K67=K68)*(L67&lt;=L68))+((K67&gt;K68)*(K68=K66)*(L68&gt;L66)),L67+L66,(IF(((K66&gt;K67)*(K67=K68)*(L67&gt;L68))+((K68&gt;K67)*(K67=K66)*(L66&lt;=L67)),L66+L68,(IF(((K67&gt;K68)*(K66=K68)*(L68&lt;=L66))+((K68&gt;K67)*(K67=K66)*(L66&gt;L67)),L67+L68,L66+L68)))))))))))</f>
        <v>100</v>
      </c>
      <c r="M65" s="75">
        <f>IF((M66+M67&gt;=M66+M68)*(M66+M67&gt;=M67+M68),M66+M67,(IF(M66+M68&gt;=M67+M68,M66+M68,M67+M68)))</f>
        <v>8</v>
      </c>
      <c r="N65" s="65">
        <f>IF((M66=M67)*(M67=M68),(IF((N66+N67&lt;=N67+N68)*(N66+N67&lt;=N66+N68),N66+N67,(IF(N66+N68&lt;=N68+N67,N66+N68,N68+N67)))),(IF((M66+M67&gt;M66+M68)*(M66+M67&gt;M67+M68),N66+N67,(IF((M67+M68&gt;M66+M68)*(M67+M68&gt;M66+M67),N67+N68,(IF(((M66&gt;M67)*(M67=M68)*(N67&lt;=N68))+((M67&gt;M68)*(M68=M66)*(N68&gt;N66)),N67+N66,(IF(((M66&gt;M67)*(M67=M68)*(N67&gt;N68))+((M68&gt;M67)*(M67=M66)*(N66&lt;=N67)),N66+N68,(IF(((M67&gt;M68)*(M66=M68)*(N68&lt;=N66))+((M68&gt;M67)*(M67=M66)*(N66&gt;N67)),N67+N68,N66+N68)))))))))))</f>
        <v>160</v>
      </c>
      <c r="O65" s="75">
        <f>IF((O66+O67&gt;=O66+O68)*(O66+O67&gt;=O67+O68),O66+O67,(IF(O66+O68&gt;=O67+O68,O66+O68,O67+O68)))</f>
        <v>26</v>
      </c>
      <c r="P65" s="65">
        <f>IF((O66=O67)*(O67=O68),(IF((P66+P67&lt;=P67+P68)*(P66+P67&lt;=P66+P68),P66+P67,(IF(P66+P68&lt;=P68+P67,P66+P68,P68+P67)))),(IF((O66+O67&gt;O66+O68)*(O66+O67&gt;O67+O68),P66+P67,(IF((O67+O68&gt;O66+O68)*(O67+O68&gt;O66+O67),P67+P68,(IF(((O66&gt;O67)*(O67=O68)*(P67&lt;=P68))+((O67&gt;O68)*(O68=O66)*(P68&gt;P66)),P67+P66,(IF(((O66&gt;O67)*(O67=O68)*(P67&gt;P68))+((O68&gt;O67)*(O67=O66)*(P66&lt;=P67)),P66+P68,(IF(((O67&gt;O68)*(O66=O68)*(P68&lt;=P66))+((O68&gt;O67)*(O67=O66)*(P66&gt;P67)),P67+P68,P66+P68)))))))))))</f>
        <v>90</v>
      </c>
      <c r="Q65" s="75">
        <f t="shared" si="6"/>
        <v>114.5</v>
      </c>
      <c r="R65" s="30">
        <f t="shared" si="7"/>
        <v>707</v>
      </c>
      <c r="S65" s="80">
        <f>Q65</f>
        <v>114.5</v>
      </c>
      <c r="T65" s="31">
        <f>R65</f>
        <v>707</v>
      </c>
      <c r="U65" s="31" t="s">
        <v>3</v>
      </c>
      <c r="V65" s="31" t="s">
        <v>4</v>
      </c>
    </row>
    <row r="66" spans="1:22" s="36" customFormat="1" ht="12">
      <c r="A66" s="32">
        <v>58</v>
      </c>
      <c r="B66" s="33"/>
      <c r="C66" s="39" t="s">
        <v>72</v>
      </c>
      <c r="D66" s="34" t="s">
        <v>81</v>
      </c>
      <c r="E66" s="66">
        <v>0</v>
      </c>
      <c r="F66" s="67">
        <v>20</v>
      </c>
      <c r="G66" s="74">
        <v>5</v>
      </c>
      <c r="H66" s="67">
        <v>60</v>
      </c>
      <c r="I66" s="74">
        <v>6</v>
      </c>
      <c r="J66" s="67">
        <v>100</v>
      </c>
      <c r="K66" s="74">
        <v>8</v>
      </c>
      <c r="L66" s="67">
        <v>50</v>
      </c>
      <c r="M66" s="74">
        <v>2</v>
      </c>
      <c r="N66" s="67">
        <v>80</v>
      </c>
      <c r="O66" s="74">
        <v>11</v>
      </c>
      <c r="P66" s="67">
        <v>50</v>
      </c>
      <c r="Q66" s="74">
        <f t="shared" si="6"/>
        <v>32</v>
      </c>
      <c r="R66" s="35">
        <f t="shared" si="7"/>
        <v>360</v>
      </c>
      <c r="S66" s="80">
        <f>Q65</f>
        <v>114.5</v>
      </c>
      <c r="T66" s="31">
        <f>R65</f>
        <v>707</v>
      </c>
      <c r="U66" s="36" t="s">
        <v>6</v>
      </c>
      <c r="V66" s="36" t="s">
        <v>3</v>
      </c>
    </row>
    <row r="67" spans="1:22" s="36" customFormat="1" ht="12">
      <c r="A67" s="37">
        <v>59</v>
      </c>
      <c r="B67" s="33"/>
      <c r="C67" s="39" t="s">
        <v>102</v>
      </c>
      <c r="D67" s="34" t="s">
        <v>81</v>
      </c>
      <c r="E67" s="66">
        <v>5</v>
      </c>
      <c r="F67" s="67">
        <v>20</v>
      </c>
      <c r="G67" s="74">
        <v>9.5</v>
      </c>
      <c r="H67" s="67">
        <v>60</v>
      </c>
      <c r="I67" s="74">
        <v>15</v>
      </c>
      <c r="J67" s="67">
        <v>97</v>
      </c>
      <c r="K67" s="74">
        <v>13</v>
      </c>
      <c r="L67" s="67">
        <v>50</v>
      </c>
      <c r="M67" s="74">
        <v>0</v>
      </c>
      <c r="N67" s="67">
        <v>80</v>
      </c>
      <c r="O67" s="74">
        <v>15</v>
      </c>
      <c r="P67" s="67">
        <v>40</v>
      </c>
      <c r="Q67" s="74">
        <f t="shared" si="6"/>
        <v>57.5</v>
      </c>
      <c r="R67" s="35">
        <f t="shared" si="7"/>
        <v>347</v>
      </c>
      <c r="S67" s="80">
        <f>Q65</f>
        <v>114.5</v>
      </c>
      <c r="T67" s="31">
        <f>R65</f>
        <v>707</v>
      </c>
      <c r="U67" s="36" t="s">
        <v>7</v>
      </c>
      <c r="V67" s="36" t="s">
        <v>3</v>
      </c>
    </row>
    <row r="68" spans="1:22" s="36" customFormat="1" ht="12">
      <c r="A68" s="32">
        <v>60</v>
      </c>
      <c r="B68" s="33"/>
      <c r="C68" s="39" t="s">
        <v>121</v>
      </c>
      <c r="D68" s="34" t="s">
        <v>81</v>
      </c>
      <c r="E68" s="66">
        <v>15</v>
      </c>
      <c r="F68" s="67">
        <v>20</v>
      </c>
      <c r="G68" s="74">
        <v>0</v>
      </c>
      <c r="H68" s="67">
        <v>60</v>
      </c>
      <c r="I68" s="74">
        <v>10</v>
      </c>
      <c r="J68" s="67">
        <v>100</v>
      </c>
      <c r="K68" s="74">
        <v>7.5</v>
      </c>
      <c r="L68" s="67">
        <v>50</v>
      </c>
      <c r="M68" s="74">
        <v>6</v>
      </c>
      <c r="N68" s="67">
        <v>80</v>
      </c>
      <c r="O68" s="74">
        <v>9</v>
      </c>
      <c r="P68" s="67">
        <v>50</v>
      </c>
      <c r="Q68" s="74">
        <f t="shared" si="6"/>
        <v>47.5</v>
      </c>
      <c r="R68" s="35">
        <f t="shared" si="7"/>
        <v>360</v>
      </c>
      <c r="S68" s="80">
        <f>Q65</f>
        <v>114.5</v>
      </c>
      <c r="T68" s="31">
        <f>R65</f>
        <v>707</v>
      </c>
      <c r="U68" s="36" t="s">
        <v>8</v>
      </c>
      <c r="V68" s="36" t="s">
        <v>3</v>
      </c>
    </row>
    <row r="69" spans="1:22" s="31" customFormat="1" ht="12">
      <c r="A69" s="37">
        <v>61</v>
      </c>
      <c r="B69" s="51">
        <v>16</v>
      </c>
      <c r="C69" s="52" t="s">
        <v>37</v>
      </c>
      <c r="D69" s="29"/>
      <c r="E69" s="46">
        <f>IF((E70+E71&gt;=E70+E72)*(E70+E71&gt;=E71+E72),E70+E71,(IF(E70+E72&gt;=E71+E72,E70+E72,E71+E72)))</f>
        <v>20</v>
      </c>
      <c r="F69" s="65">
        <f>IF((E70=E71)*(E71=E72),(IF((F70+F71&lt;=F71+F72)*(F70+F71&lt;=F70+F72),F70+F71,(IF(F70+F72&lt;=F72+F71,F70+F72,F72+F71)))),(IF((E70+E71&gt;E70+E72)*(E70+E71&gt;E71+E72),F70+F71,(IF((E71+E72&gt;E70+E72)*(E71+E72&gt;E70+E71),F71+F72,(IF(((E70&gt;E71)*(E71=E72)*(F71&lt;=F72))+((E71&gt;E72)*(E72=E70)*(F72&gt;F70)),F71+F70,(IF(((E70&gt;E71)*(E71=E72)*(F71&gt;F72))+((E72&gt;E71)*(E71=E70)*(F70&lt;=F71)),F70+F72,(IF(((E71&gt;E72)*(E70=E72)*(F72&lt;=F70))+((E72&gt;E71)*(E71=E70)*(F70&gt;F71)),F71+F72,F70+F72)))))))))))</f>
        <v>40</v>
      </c>
      <c r="G69" s="75">
        <f>IF((G70+G71&gt;=G70+G72)*(G70+G71&gt;=G71+G72),G70+G71,(IF(G70+G72&gt;=G71+G72,G70+G72,G71+G72)))</f>
        <v>14.5</v>
      </c>
      <c r="H69" s="65">
        <f>IF((G70=G71)*(G71=G72),(IF((H70+H71&lt;=H71+H72)*(H70+H71&lt;=H70+H72),H70+H71,(IF(H70+H72&lt;=H72+H71,H70+H72,H72+H71)))),(IF((G70+G71&gt;G70+G72)*(G70+G71&gt;G71+G72),H70+H71,(IF((G71+G72&gt;G70+G72)*(G71+G72&gt;G70+G71),H71+H72,(IF(((G70&gt;G71)*(G71=G72)*(H71&lt;=H72))+((G71&gt;G72)*(G72=G70)*(H72&gt;H70)),H71+H70,(IF(((G70&gt;G71)*(G71=G72)*(H71&gt;H72))+((G72&gt;G71)*(G71=G70)*(H70&lt;=H71)),H70+H72,(IF(((G71&gt;G72)*(G70=G72)*(H72&lt;=H70))+((G72&gt;G71)*(G71=G70)*(H70&gt;H71)),H71+H72,H70+H72)))))))))))</f>
        <v>120</v>
      </c>
      <c r="I69" s="75">
        <f>IF((I70+I71&gt;=I70+I72)*(I70+I71&gt;=I71+I72),I70+I71,(IF(I70+I72&gt;=I71+I72,I70+I72,I71+I72)))</f>
        <v>23.5</v>
      </c>
      <c r="J69" s="65">
        <f>IF((I70=I71)*(I71=I72),(IF((J70+J71&lt;=J71+J72)*(J70+J71&lt;=J70+J72),J70+J71,(IF(J70+J72&lt;=J72+J71,J70+J72,J72+J71)))),(IF((I70+I71&gt;I70+I72)*(I70+I71&gt;I71+I72),J70+J71,(IF((I71+I72&gt;I70+I72)*(I71+I72&gt;I70+I71),J71+J72,(IF(((I70&gt;I71)*(I71=I72)*(J71&lt;=J72))+((I71&gt;I72)*(I72=I70)*(J72&gt;J70)),J71+J70,(IF(((I70&gt;I71)*(I71=I72)*(J71&gt;J72))+((I72&gt;I71)*(I71=I70)*(J70&lt;=J71)),J70+J72,(IF(((I71&gt;I72)*(I70=I72)*(J72&lt;=J70))+((I72&gt;I71)*(I71=I70)*(J70&gt;J71)),J71+J72,J70+J72)))))))))))</f>
        <v>170</v>
      </c>
      <c r="K69" s="75">
        <f>IF((K70+K71&gt;=K70+K72)*(K70+K71&gt;=K71+K72),K70+K71,(IF(K70+K72&gt;=K71+K72,K70+K72,K71+K72)))</f>
        <v>16.5</v>
      </c>
      <c r="L69" s="65">
        <f>IF((K70=K71)*(K71=K72),(IF((L70+L71&lt;=L71+L72)*(L70+L71&lt;=L70+L72),L70+L71,(IF(L70+L72&lt;=L72+L71,L70+L72,L72+L71)))),(IF((K70+K71&gt;K70+K72)*(K70+K71&gt;K71+K72),L70+L71,(IF((K71+K72&gt;K70+K72)*(K71+K72&gt;K70+K71),L71+L72,(IF(((K70&gt;K71)*(K71=K72)*(L71&lt;=L72))+((K71&gt;K72)*(K72=K70)*(L72&gt;L70)),L71+L70,(IF(((K70&gt;K71)*(K71=K72)*(L71&gt;L72))+((K72&gt;K71)*(K71=K70)*(L70&lt;=L71)),L70+L72,(IF(((K71&gt;K72)*(K70=K72)*(L72&lt;=L70))+((K72&gt;K71)*(K71=K70)*(L70&gt;L71)),L71+L72,L70+L72)))))))))))</f>
        <v>100</v>
      </c>
      <c r="M69" s="75">
        <f>IF((M70+M71&gt;=M70+M72)*(M70+M71&gt;=M71+M72),M70+M71,(IF(M70+M72&gt;=M71+M72,M70+M72,M71+M72)))</f>
        <v>16</v>
      </c>
      <c r="N69" s="65">
        <f>IF((M70=M71)*(M71=M72),(IF((N70+N71&lt;=N71+N72)*(N70+N71&lt;=N70+N72),N70+N71,(IF(N70+N72&lt;=N72+N71,N70+N72,N72+N71)))),(IF((M70+M71&gt;M70+M72)*(M70+M71&gt;M71+M72),N70+N71,(IF((M71+M72&gt;M70+M72)*(M71+M72&gt;M70+M71),N71+N72,(IF(((M70&gt;M71)*(M71=M72)*(N71&lt;=N72))+((M71&gt;M72)*(M72=M70)*(N72&gt;N70)),N71+N70,(IF(((M70&gt;M71)*(M71=M72)*(N71&gt;N72))+((M72&gt;M71)*(M71=M70)*(N70&lt;=N71)),N70+N72,(IF(((M71&gt;M72)*(M70=M72)*(N72&lt;=N70))+((M72&gt;M71)*(M71=M70)*(N70&gt;N71)),N71+N72,N70+N72)))))))))))</f>
        <v>160</v>
      </c>
      <c r="O69" s="75">
        <f>IF((O70+O71&gt;=O70+O72)*(O70+O71&gt;=O71+O72),O70+O71,(IF(O70+O72&gt;=O71+O72,O70+O72,O71+O72)))</f>
        <v>23</v>
      </c>
      <c r="P69" s="65">
        <f>IF((O70=O71)*(O71=O72),(IF((P70+P71&lt;=P71+P72)*(P70+P71&lt;=P70+P72),P70+P71,(IF(P70+P72&lt;=P72+P71,P70+P72,P72+P71)))),(IF((O70+O71&gt;O70+O72)*(O70+O71&gt;O71+O72),P70+P71,(IF((O71+O72&gt;O70+O72)*(O71+O72&gt;O70+O71),P71+P72,(IF(((O70&gt;O71)*(O71=O72)*(P71&lt;=P72))+((O71&gt;O72)*(O72=O70)*(P72&gt;P70)),P71+P70,(IF(((O70&gt;O71)*(O71=O72)*(P71&gt;P72))+((O72&gt;O71)*(O71=O70)*(P70&lt;=P71)),P70+P72,(IF(((O71&gt;O72)*(O70=O72)*(P72&lt;=P70))+((O72&gt;O71)*(O71=O70)*(P70&gt;P71)),P71+P72,P70+P72)))))))))))</f>
        <v>100</v>
      </c>
      <c r="Q69" s="75">
        <f t="shared" si="6"/>
        <v>113.5</v>
      </c>
      <c r="R69" s="30">
        <f t="shared" si="7"/>
        <v>690</v>
      </c>
      <c r="S69" s="80">
        <f>Q69</f>
        <v>113.5</v>
      </c>
      <c r="T69" s="31">
        <f>R69</f>
        <v>690</v>
      </c>
      <c r="U69" s="31" t="s">
        <v>3</v>
      </c>
      <c r="V69" s="31" t="s">
        <v>4</v>
      </c>
    </row>
    <row r="70" spans="1:22" s="36" customFormat="1" ht="12">
      <c r="A70" s="32">
        <v>62</v>
      </c>
      <c r="B70" s="33"/>
      <c r="C70" s="39" t="s">
        <v>64</v>
      </c>
      <c r="D70" s="34" t="s">
        <v>38</v>
      </c>
      <c r="E70" s="66">
        <v>15</v>
      </c>
      <c r="F70" s="67">
        <v>20</v>
      </c>
      <c r="G70" s="74">
        <v>5</v>
      </c>
      <c r="H70" s="67">
        <v>60</v>
      </c>
      <c r="I70" s="74">
        <v>15</v>
      </c>
      <c r="J70" s="67">
        <v>70</v>
      </c>
      <c r="K70" s="74">
        <v>10.5</v>
      </c>
      <c r="L70" s="67">
        <v>50</v>
      </c>
      <c r="M70" s="74">
        <v>11</v>
      </c>
      <c r="N70" s="67">
        <v>80</v>
      </c>
      <c r="O70" s="74">
        <v>13</v>
      </c>
      <c r="P70" s="67">
        <v>50</v>
      </c>
      <c r="Q70" s="74">
        <f t="shared" si="6"/>
        <v>69.5</v>
      </c>
      <c r="R70" s="35">
        <f t="shared" si="7"/>
        <v>330</v>
      </c>
      <c r="S70" s="80">
        <f>Q69</f>
        <v>113.5</v>
      </c>
      <c r="T70" s="31">
        <f>R69</f>
        <v>690</v>
      </c>
      <c r="U70" s="36" t="s">
        <v>6</v>
      </c>
      <c r="V70" s="36" t="s">
        <v>3</v>
      </c>
    </row>
    <row r="71" spans="1:22" s="36" customFormat="1" ht="12">
      <c r="A71" s="37">
        <v>63</v>
      </c>
      <c r="B71" s="33"/>
      <c r="C71" s="39" t="s">
        <v>79</v>
      </c>
      <c r="D71" s="34" t="s">
        <v>38</v>
      </c>
      <c r="E71" s="66">
        <v>5</v>
      </c>
      <c r="F71" s="67">
        <v>20</v>
      </c>
      <c r="G71" s="74">
        <v>0</v>
      </c>
      <c r="H71" s="67">
        <v>60</v>
      </c>
      <c r="I71" s="74">
        <v>5.5</v>
      </c>
      <c r="J71" s="67">
        <v>100</v>
      </c>
      <c r="K71" s="74">
        <v>6</v>
      </c>
      <c r="L71" s="67">
        <v>50</v>
      </c>
      <c r="M71" s="74">
        <v>0</v>
      </c>
      <c r="N71" s="67">
        <v>80</v>
      </c>
      <c r="O71" s="74">
        <v>5</v>
      </c>
      <c r="P71" s="67">
        <v>50</v>
      </c>
      <c r="Q71" s="74">
        <f t="shared" si="6"/>
        <v>21.5</v>
      </c>
      <c r="R71" s="35">
        <f t="shared" si="7"/>
        <v>360</v>
      </c>
      <c r="S71" s="80">
        <f>Q69</f>
        <v>113.5</v>
      </c>
      <c r="T71" s="31">
        <f>R69</f>
        <v>690</v>
      </c>
      <c r="U71" s="36" t="s">
        <v>7</v>
      </c>
      <c r="V71" s="36" t="s">
        <v>3</v>
      </c>
    </row>
    <row r="72" spans="1:22" s="36" customFormat="1" ht="12">
      <c r="A72" s="32">
        <v>64</v>
      </c>
      <c r="B72" s="33"/>
      <c r="C72" s="39" t="s">
        <v>56</v>
      </c>
      <c r="D72" s="34" t="s">
        <v>38</v>
      </c>
      <c r="E72" s="66">
        <v>5</v>
      </c>
      <c r="F72" s="67">
        <v>20</v>
      </c>
      <c r="G72" s="74">
        <v>9.5</v>
      </c>
      <c r="H72" s="67">
        <v>60</v>
      </c>
      <c r="I72" s="74">
        <v>8.5</v>
      </c>
      <c r="J72" s="67">
        <v>100</v>
      </c>
      <c r="K72" s="74">
        <v>2.5</v>
      </c>
      <c r="L72" s="67">
        <v>50</v>
      </c>
      <c r="M72" s="74">
        <v>5</v>
      </c>
      <c r="N72" s="67">
        <v>80</v>
      </c>
      <c r="O72" s="74">
        <v>10</v>
      </c>
      <c r="P72" s="67">
        <v>50</v>
      </c>
      <c r="Q72" s="74">
        <f t="shared" si="6"/>
        <v>40.5</v>
      </c>
      <c r="R72" s="35">
        <f t="shared" si="7"/>
        <v>360</v>
      </c>
      <c r="S72" s="80">
        <f>Q69</f>
        <v>113.5</v>
      </c>
      <c r="T72" s="31">
        <f>R69</f>
        <v>690</v>
      </c>
      <c r="U72" s="36" t="s">
        <v>8</v>
      </c>
      <c r="V72" s="36" t="s">
        <v>3</v>
      </c>
    </row>
    <row r="73" spans="1:22" s="31" customFormat="1" ht="12">
      <c r="A73" s="37">
        <v>65</v>
      </c>
      <c r="B73" s="51">
        <v>17</v>
      </c>
      <c r="C73" s="52" t="s">
        <v>52</v>
      </c>
      <c r="D73" s="29"/>
      <c r="E73" s="46">
        <f>IF((E74+E75&gt;=E74+E76)*(E74+E75&gt;=E75+E76),E74+E75,(IF(E74+E76&gt;=E75+E76,E74+E76,E75+E76)))</f>
        <v>20</v>
      </c>
      <c r="F73" s="65">
        <f>IF((E74=E75)*(E75=E76),(IF((F74+F75&lt;=F75+F76)*(F74+F75&lt;=F74+F76),F74+F75,(IF(F74+F76&lt;=F76+F75,F74+F76,F76+F75)))),(IF((E74+E75&gt;E74+E76)*(E74+E75&gt;E75+E76),F74+F75,(IF((E75+E76&gt;E74+E76)*(E75+E76&gt;E74+E75),F75+F76,(IF(((E74&gt;E75)*(E75=E76)*(F75&lt;=F76))+((E75&gt;E76)*(E76=E74)*(F76&gt;F74)),F75+F74,(IF(((E74&gt;E75)*(E75=E76)*(F75&gt;F76))+((E76&gt;E75)*(E75=E74)*(F74&lt;=F75)),F74+F76,(IF(((E75&gt;E76)*(E74=E76)*(F76&lt;=F74))+((E76&gt;E75)*(E75=E74)*(F74&gt;F75)),F75+F76,F74+F76)))))))))))</f>
        <v>40</v>
      </c>
      <c r="G73" s="75">
        <f>IF((G74+G75&gt;=G74+G76)*(G74+G75&gt;=G75+G76),G74+G75,(IF(G74+G76&gt;=G75+G76,G74+G76,G75+G76)))</f>
        <v>14.5</v>
      </c>
      <c r="H73" s="65">
        <f>IF((G74=G75)*(G75=G76),(IF((H74+H75&lt;=H75+H76)*(H74+H75&lt;=H74+H76),H74+H75,(IF(H74+H76&lt;=H76+H75,H74+H76,H76+H75)))),(IF((G74+G75&gt;G74+G76)*(G74+G75&gt;G75+G76),H74+H75,(IF((G75+G76&gt;G74+G76)*(G75+G76&gt;G74+G75),H75+H76,(IF(((G74&gt;G75)*(G75=G76)*(H75&lt;=H76))+((G75&gt;G76)*(G76=G74)*(H76&gt;H74)),H75+H74,(IF(((G74&gt;G75)*(G75=G76)*(H75&gt;H76))+((G76&gt;G75)*(G75=G74)*(H74&lt;=H75)),H74+H76,(IF(((G75&gt;G76)*(G74=G76)*(H76&lt;=H74))+((G76&gt;G75)*(G75=G74)*(H74&gt;H75)),H75+H76,H74+H76)))))))))))</f>
        <v>120</v>
      </c>
      <c r="I73" s="75">
        <f>IF((I74+I75&gt;=I74+I76)*(I74+I75&gt;=I75+I76),I74+I75,(IF(I74+I76&gt;=I75+I76,I74+I76,I75+I76)))</f>
        <v>16.5</v>
      </c>
      <c r="J73" s="65">
        <f>IF((I74=I75)*(I75=I76),(IF((J74+J75&lt;=J75+J76)*(J74+J75&lt;=J74+J76),J74+J75,(IF(J74+J76&lt;=J76+J75,J74+J76,J76+J75)))),(IF((I74+I75&gt;I74+I76)*(I74+I75&gt;I75+I76),J74+J75,(IF((I75+I76&gt;I74+I76)*(I75+I76&gt;I74+I75),J75+J76,(IF(((I74&gt;I75)*(I75=I76)*(J75&lt;=J76))+((I75&gt;I76)*(I76=I74)*(J76&gt;J74)),J75+J74,(IF(((I74&gt;I75)*(I75=I76)*(J75&gt;J76))+((I76&gt;I75)*(I75=I74)*(J74&lt;=J75)),J74+J76,(IF(((I75&gt;I76)*(I74=I76)*(J76&lt;=J74))+((I76&gt;I75)*(I75=I74)*(J74&gt;J75)),J75+J76,J74+J76)))))))))))</f>
        <v>200</v>
      </c>
      <c r="K73" s="75">
        <f>IF((K74+K75&gt;=K74+K76)*(K74+K75&gt;=K75+K76),K74+K75,(IF(K74+K76&gt;=K75+K76,K74+K76,K75+K76)))</f>
        <v>26</v>
      </c>
      <c r="L73" s="65">
        <f>IF((K74=K75)*(K75=K76),(IF((L74+L75&lt;=L75+L76)*(L74+L75&lt;=L74+L76),L74+L75,(IF(L74+L76&lt;=L76+L75,L74+L76,L76+L75)))),(IF((K74+K75&gt;K74+K76)*(K74+K75&gt;K75+K76),L74+L75,(IF((K75+K76&gt;K74+K76)*(K75+K76&gt;K74+K75),L75+L76,(IF(((K74&gt;K75)*(K75=K76)*(L75&lt;=L76))+((K75&gt;K76)*(K76=K74)*(L76&gt;L74)),L75+L74,(IF(((K74&gt;K75)*(K75=K76)*(L75&gt;L76))+((K76&gt;K75)*(K75=K74)*(L74&lt;=L75)),L74+L76,(IF(((K75&gt;K76)*(K74=K76)*(L76&lt;=L74))+((K76&gt;K75)*(K75=K74)*(L74&gt;L75)),L75+L76,L74+L76)))))))))))</f>
        <v>100</v>
      </c>
      <c r="M73" s="75">
        <f>IF((M74+M75&gt;=M74+M76)*(M74+M75&gt;=M75+M76),M74+M75,(IF(M74+M76&gt;=M75+M76,M74+M76,M75+M76)))</f>
        <v>16.5</v>
      </c>
      <c r="N73" s="65">
        <f>IF((M74=M75)*(M75=M76),(IF((N74+N75&lt;=N75+N76)*(N74+N75&lt;=N74+N76),N74+N75,(IF(N74+N76&lt;=N76+N75,N74+N76,N76+N75)))),(IF((M74+M75&gt;M74+M76)*(M74+M75&gt;M75+M76),N74+N75,(IF((M75+M76&gt;M74+M76)*(M75+M76&gt;M74+M75),N75+N76,(IF(((M74&gt;M75)*(M75=M76)*(N75&lt;=N76))+((M75&gt;M76)*(M76=M74)*(N76&gt;N74)),N75+N74,(IF(((M74&gt;M75)*(M75=M76)*(N75&gt;N76))+((M76&gt;M75)*(M75=M74)*(N74&lt;=N75)),N74+N76,(IF(((M75&gt;M76)*(M74=M76)*(N76&lt;=N74))+((M76&gt;M75)*(M75=M74)*(N74&gt;N75)),N75+N76,N74+N76)))))))))))</f>
        <v>160</v>
      </c>
      <c r="O73" s="75">
        <f>IF((O74+O75&gt;=O74+O76)*(O74+O75&gt;=O75+O76),O74+O75,(IF(O74+O76&gt;=O75+O76,O74+O76,O75+O76)))</f>
        <v>20</v>
      </c>
      <c r="P73" s="65">
        <f>IF((O74=O75)*(O75=O76),(IF((P74+P75&lt;=P75+P76)*(P74+P75&lt;=P74+P76),P74+P75,(IF(P74+P76&lt;=P76+P75,P74+P76,P76+P75)))),(IF((O74+O75&gt;O74+O76)*(O74+O75&gt;O75+O76),P74+P75,(IF((O75+O76&gt;O74+O76)*(O75+O76&gt;O74+O75),P75+P76,(IF(((O74&gt;O75)*(O75=O76)*(P75&lt;=P76))+((O75&gt;O76)*(O76=O74)*(P76&gt;P74)),P75+P74,(IF(((O74&gt;O75)*(O75=O76)*(P75&gt;P76))+((O76&gt;O75)*(O75=O74)*(P74&lt;=P75)),P74+P76,(IF(((O75&gt;O76)*(O74=O76)*(P76&lt;=P74))+((O76&gt;O75)*(O75=O74)*(P74&gt;P75)),P75+P76,P74+P76)))))))))))</f>
        <v>93</v>
      </c>
      <c r="Q73" s="75">
        <f t="shared" si="6"/>
        <v>113.5</v>
      </c>
      <c r="R73" s="30">
        <f t="shared" si="7"/>
        <v>713</v>
      </c>
      <c r="S73" s="80">
        <f>Q73</f>
        <v>113.5</v>
      </c>
      <c r="T73" s="31">
        <f>R73</f>
        <v>713</v>
      </c>
      <c r="U73" s="31" t="s">
        <v>3</v>
      </c>
      <c r="V73" s="31" t="s">
        <v>4</v>
      </c>
    </row>
    <row r="74" spans="1:22" s="36" customFormat="1" ht="12">
      <c r="A74" s="32">
        <v>66</v>
      </c>
      <c r="B74" s="33"/>
      <c r="C74" s="39" t="s">
        <v>62</v>
      </c>
      <c r="D74" s="34" t="s">
        <v>134</v>
      </c>
      <c r="E74" s="66">
        <v>10</v>
      </c>
      <c r="F74" s="67">
        <v>20</v>
      </c>
      <c r="G74" s="74">
        <v>4</v>
      </c>
      <c r="H74" s="67">
        <v>60</v>
      </c>
      <c r="I74" s="74">
        <v>6.5</v>
      </c>
      <c r="J74" s="67">
        <v>100</v>
      </c>
      <c r="K74" s="74">
        <v>13</v>
      </c>
      <c r="L74" s="67">
        <v>50</v>
      </c>
      <c r="M74" s="74">
        <v>4</v>
      </c>
      <c r="N74" s="67">
        <v>80</v>
      </c>
      <c r="O74" s="74">
        <v>10</v>
      </c>
      <c r="P74" s="67">
        <v>50</v>
      </c>
      <c r="Q74" s="74">
        <f t="shared" si="6"/>
        <v>47.5</v>
      </c>
      <c r="R74" s="35">
        <f t="shared" si="7"/>
        <v>360</v>
      </c>
      <c r="S74" s="80">
        <f>Q73</f>
        <v>113.5</v>
      </c>
      <c r="T74" s="31">
        <f>R73</f>
        <v>713</v>
      </c>
      <c r="U74" s="36" t="s">
        <v>6</v>
      </c>
      <c r="V74" s="36" t="s">
        <v>3</v>
      </c>
    </row>
    <row r="75" spans="1:22" s="36" customFormat="1" ht="12">
      <c r="A75" s="37">
        <v>67</v>
      </c>
      <c r="B75" s="33"/>
      <c r="C75" s="39" t="s">
        <v>80</v>
      </c>
      <c r="D75" s="34" t="s">
        <v>134</v>
      </c>
      <c r="E75" s="66">
        <v>10</v>
      </c>
      <c r="F75" s="67">
        <v>20</v>
      </c>
      <c r="G75" s="74">
        <v>5</v>
      </c>
      <c r="H75" s="67">
        <v>60</v>
      </c>
      <c r="I75" s="74">
        <v>8</v>
      </c>
      <c r="J75" s="67">
        <v>100</v>
      </c>
      <c r="K75" s="74">
        <v>11</v>
      </c>
      <c r="L75" s="67">
        <v>50</v>
      </c>
      <c r="M75" s="74">
        <v>6.5</v>
      </c>
      <c r="N75" s="67">
        <v>80</v>
      </c>
      <c r="O75" s="74">
        <v>10</v>
      </c>
      <c r="P75" s="67">
        <v>50</v>
      </c>
      <c r="Q75" s="74">
        <f t="shared" si="6"/>
        <v>50.5</v>
      </c>
      <c r="R75" s="35">
        <f t="shared" si="7"/>
        <v>360</v>
      </c>
      <c r="S75" s="80">
        <f>Q73</f>
        <v>113.5</v>
      </c>
      <c r="T75" s="31">
        <f>R73</f>
        <v>713</v>
      </c>
      <c r="U75" s="36" t="s">
        <v>7</v>
      </c>
      <c r="V75" s="36" t="s">
        <v>3</v>
      </c>
    </row>
    <row r="76" spans="1:22" s="36" customFormat="1" ht="12">
      <c r="A76" s="32">
        <v>68</v>
      </c>
      <c r="B76" s="33"/>
      <c r="C76" s="39" t="s">
        <v>63</v>
      </c>
      <c r="D76" s="40" t="s">
        <v>134</v>
      </c>
      <c r="E76" s="68">
        <v>10</v>
      </c>
      <c r="F76" s="69">
        <v>20</v>
      </c>
      <c r="G76" s="76">
        <v>9.5</v>
      </c>
      <c r="H76" s="69">
        <v>60</v>
      </c>
      <c r="I76" s="76">
        <v>8.5</v>
      </c>
      <c r="J76" s="69">
        <v>100</v>
      </c>
      <c r="K76" s="76">
        <v>13</v>
      </c>
      <c r="L76" s="69">
        <v>50</v>
      </c>
      <c r="M76" s="76">
        <v>10</v>
      </c>
      <c r="N76" s="69">
        <v>80</v>
      </c>
      <c r="O76" s="76">
        <v>10</v>
      </c>
      <c r="P76" s="69">
        <v>43</v>
      </c>
      <c r="Q76" s="74">
        <f t="shared" si="6"/>
        <v>61</v>
      </c>
      <c r="R76" s="41">
        <f t="shared" si="7"/>
        <v>353</v>
      </c>
      <c r="S76" s="80">
        <f>Q73</f>
        <v>113.5</v>
      </c>
      <c r="T76" s="31">
        <f>R73</f>
        <v>713</v>
      </c>
      <c r="U76" s="36" t="s">
        <v>8</v>
      </c>
      <c r="V76" s="36" t="s">
        <v>3</v>
      </c>
    </row>
    <row r="77" spans="1:22" s="31" customFormat="1" ht="12">
      <c r="A77" s="37">
        <v>69</v>
      </c>
      <c r="B77" s="51">
        <v>18</v>
      </c>
      <c r="C77" s="52" t="s">
        <v>103</v>
      </c>
      <c r="D77" s="29"/>
      <c r="E77" s="46">
        <f>IF((E78+E79&gt;=E78+E80)*(E78+E79&gt;=E79+E80),E78+E79,(IF(E78+E80&gt;=E79+E80,E78+E80,E79+E80)))</f>
        <v>20</v>
      </c>
      <c r="F77" s="65">
        <f>IF((E78=E79)*(E79=E80),(IF((F78+F79&lt;=F79+F80)*(F78+F79&lt;=F78+F80),F78+F79,(IF(F78+F80&lt;=F80+F79,F78+F80,F80+F79)))),(IF((E78+E79&gt;E78+E80)*(E78+E79&gt;E79+E80),F78+F79,(IF((E79+E80&gt;E78+E80)*(E79+E80&gt;E78+E79),F79+F80,(IF(((E78&gt;E79)*(E79=E80)*(F79&lt;=F80))+((E79&gt;E80)*(E80=E78)*(F80&gt;F78)),F79+F78,(IF(((E78&gt;E79)*(E79=E80)*(F79&gt;F80))+((E80&gt;E79)*(E79=E78)*(F78&lt;=F79)),F78+F80,(IF(((E79&gt;E80)*(E78=E80)*(F80&lt;=F78))+((E80&gt;E79)*(E79=E78)*(F78&gt;F79)),F79+F80,F78+F80)))))))))))</f>
        <v>40</v>
      </c>
      <c r="G77" s="75">
        <f>IF((G78+G79&gt;=G78+G80)*(G78+G79&gt;=G79+G80),G78+G79,(IF(G78+G80&gt;=G79+G80,G78+G80,G79+G80)))</f>
        <v>11.5</v>
      </c>
      <c r="H77" s="65">
        <f>IF((G78=G79)*(G79=G80),(IF((H78+H79&lt;=H79+H80)*(H78+H79&lt;=H78+H80),H78+H79,(IF(H78+H80&lt;=H80+H79,H78+H80,H80+H79)))),(IF((G78+G79&gt;G78+G80)*(G78+G79&gt;G79+G80),H78+H79,(IF((G79+G80&gt;G78+G80)*(G79+G80&gt;G78+G79),H79+H80,(IF(((G78&gt;G79)*(G79=G80)*(H79&lt;=H80))+((G79&gt;G80)*(G80=G78)*(H80&gt;H78)),H79+H78,(IF(((G78&gt;G79)*(G79=G80)*(H79&gt;H80))+((G80&gt;G79)*(G79=G78)*(H78&lt;=H79)),H78+H80,(IF(((G79&gt;G80)*(G78=G80)*(H80&lt;=H78))+((G80&gt;G79)*(G79=G78)*(H78&gt;H79)),H79+H80,H78+H80)))))))))))</f>
        <v>120</v>
      </c>
      <c r="I77" s="75">
        <f>IF((I78+I79&gt;=I78+I80)*(I78+I79&gt;=I79+I80),I78+I79,(IF(I78+I80&gt;=I79+I80,I78+I80,I79+I80)))</f>
        <v>19.5</v>
      </c>
      <c r="J77" s="65">
        <f>IF((I78=I79)*(I79=I80),(IF((J78+J79&lt;=J79+J80)*(J78+J79&lt;=J78+J80),J78+J79,(IF(J78+J80&lt;=J80+J79,J78+J80,J80+J79)))),(IF((I78+I79&gt;I78+I80)*(I78+I79&gt;I79+I80),J78+J79,(IF((I79+I80&gt;I78+I80)*(I79+I80&gt;I78+I79),J79+J80,(IF(((I78&gt;I79)*(I79=I80)*(J79&lt;=J80))+((I79&gt;I80)*(I80=I78)*(J80&gt;J78)),J79+J78,(IF(((I78&gt;I79)*(I79=I80)*(J79&gt;J80))+((I80&gt;I79)*(I79=I78)*(J78&lt;=J79)),J78+J80,(IF(((I79&gt;I80)*(I78=I80)*(J80&lt;=J78))+((I80&gt;I79)*(I79=I78)*(J78&gt;J79)),J79+J80,J78+J80)))))))))))</f>
        <v>190</v>
      </c>
      <c r="K77" s="75">
        <f>IF((K78+K79&gt;=K78+K80)*(K78+K79&gt;=K79+K80),K78+K79,(IF(K78+K80&gt;=K79+K80,K78+K80,K79+K80)))</f>
        <v>21</v>
      </c>
      <c r="L77" s="65">
        <f>IF((K78=K79)*(K79=K80),(IF((L78+L79&lt;=L79+L80)*(L78+L79&lt;=L78+L80),L78+L79,(IF(L78+L80&lt;=L80+L79,L78+L80,L80+L79)))),(IF((K78+K79&gt;K78+K80)*(K78+K79&gt;K79+K80),L78+L79,(IF((K79+K80&gt;K78+K80)*(K79+K80&gt;K78+K79),L79+L80,(IF(((K78&gt;K79)*(K79=K80)*(L79&lt;=L80))+((K79&gt;K80)*(K80=K78)*(L80&gt;L78)),L79+L78,(IF(((K78&gt;K79)*(K79=K80)*(L79&gt;L80))+((K80&gt;K79)*(K79=K78)*(L78&lt;=L79)),L78+L80,(IF(((K79&gt;K80)*(K78=K80)*(L80&lt;=L78))+((K80&gt;K79)*(K79=K78)*(L78&gt;L79)),L79+L80,L78+L80)))))))))))</f>
        <v>100</v>
      </c>
      <c r="M77" s="75">
        <f>IF((M78+M79&gt;=M78+M80)*(M78+M79&gt;=M79+M80),M78+M79,(IF(M78+M80&gt;=M79+M80,M78+M80,M79+M80)))</f>
        <v>15.5</v>
      </c>
      <c r="N77" s="65">
        <f>IF((M78=M79)*(M79=M80),(IF((N78+N79&lt;=N79+N80)*(N78+N79&lt;=N78+N80),N78+N79,(IF(N78+N80&lt;=N80+N79,N78+N80,N80+N79)))),(IF((M78+M79&gt;M78+M80)*(M78+M79&gt;M79+M80),N78+N79,(IF((M79+M80&gt;M78+M80)*(M79+M80&gt;M78+M79),N79+N80,(IF(((M78&gt;M79)*(M79=M80)*(N79&lt;=N80))+((M79&gt;M80)*(M80=M78)*(N80&gt;N78)),N79+N78,(IF(((M78&gt;M79)*(M79=M80)*(N79&gt;N80))+((M80&gt;M79)*(M79=M78)*(N78&lt;=N79)),N78+N80,(IF(((M79&gt;M80)*(M78=M80)*(N80&lt;=N78))+((M80&gt;M79)*(M79=M78)*(N78&gt;N79)),N79+N80,N78+N80)))))))))))</f>
        <v>160</v>
      </c>
      <c r="O77" s="75">
        <f>IF((O78+O79&gt;=O78+O80)*(O78+O79&gt;=O79+O80),O78+O79,(IF(O78+O80&gt;=O79+O80,O78+O80,O79+O80)))</f>
        <v>24</v>
      </c>
      <c r="P77" s="65">
        <f>IF((O78=O79)*(O79=O80),(IF((P78+P79&lt;=P79+P80)*(P78+P79&lt;=P78+P80),P78+P79,(IF(P78+P80&lt;=P80+P79,P78+P80,P80+P79)))),(IF((O78+O79&gt;O78+O80)*(O78+O79&gt;O79+O80),P78+P79,(IF((O79+O80&gt;O78+O80)*(O79+O80&gt;O78+O79),P79+P80,(IF(((O78&gt;O79)*(O79=O80)*(P79&lt;=P80))+((O79&gt;O80)*(O80=O78)*(P80&gt;P78)),P79+P78,(IF(((O78&gt;O79)*(O79=O80)*(P79&gt;P80))+((O80&gt;O79)*(O79=O78)*(P78&lt;=P79)),P78+P80,(IF(((O79&gt;O80)*(O78=O80)*(P80&lt;=P78))+((O80&gt;O79)*(O79=O78)*(P78&gt;P79)),P79+P80,P78+P80)))))))))))</f>
        <v>92</v>
      </c>
      <c r="Q77" s="75">
        <f t="shared" si="6"/>
        <v>111.5</v>
      </c>
      <c r="R77" s="30">
        <f t="shared" si="7"/>
        <v>702</v>
      </c>
      <c r="S77" s="80">
        <f>Q77</f>
        <v>111.5</v>
      </c>
      <c r="T77" s="31">
        <f>R77</f>
        <v>702</v>
      </c>
      <c r="U77" s="31" t="s">
        <v>3</v>
      </c>
      <c r="V77" s="31" t="s">
        <v>4</v>
      </c>
    </row>
    <row r="78" spans="1:22" s="36" customFormat="1" ht="12">
      <c r="A78" s="32">
        <v>70</v>
      </c>
      <c r="B78" s="33"/>
      <c r="C78" s="39" t="s">
        <v>40</v>
      </c>
      <c r="D78" s="34" t="s">
        <v>39</v>
      </c>
      <c r="E78" s="66">
        <v>15</v>
      </c>
      <c r="F78" s="67">
        <v>20</v>
      </c>
      <c r="G78" s="74">
        <v>3</v>
      </c>
      <c r="H78" s="67">
        <v>60</v>
      </c>
      <c r="I78" s="74">
        <v>8</v>
      </c>
      <c r="J78" s="67">
        <v>100</v>
      </c>
      <c r="K78" s="74">
        <v>13</v>
      </c>
      <c r="L78" s="67">
        <v>50</v>
      </c>
      <c r="M78" s="74">
        <v>9.5</v>
      </c>
      <c r="N78" s="67">
        <v>80</v>
      </c>
      <c r="O78" s="74">
        <v>15</v>
      </c>
      <c r="P78" s="67">
        <v>42</v>
      </c>
      <c r="Q78" s="74">
        <f t="shared" si="6"/>
        <v>63.5</v>
      </c>
      <c r="R78" s="35">
        <f t="shared" si="7"/>
        <v>352</v>
      </c>
      <c r="S78" s="80">
        <f>Q77</f>
        <v>111.5</v>
      </c>
      <c r="T78" s="31">
        <f>R77</f>
        <v>702</v>
      </c>
      <c r="U78" s="36" t="s">
        <v>6</v>
      </c>
      <c r="V78" s="36" t="s">
        <v>3</v>
      </c>
    </row>
    <row r="79" spans="1:22" s="36" customFormat="1" ht="12">
      <c r="A79" s="37">
        <v>71</v>
      </c>
      <c r="B79" s="33"/>
      <c r="C79" s="39" t="s">
        <v>122</v>
      </c>
      <c r="D79" s="34" t="s">
        <v>39</v>
      </c>
      <c r="E79" s="66">
        <v>5</v>
      </c>
      <c r="F79" s="67">
        <v>20</v>
      </c>
      <c r="G79" s="74">
        <v>8.5</v>
      </c>
      <c r="H79" s="67">
        <v>60</v>
      </c>
      <c r="I79" s="74">
        <v>11.5</v>
      </c>
      <c r="J79" s="67">
        <v>90</v>
      </c>
      <c r="K79" s="74">
        <v>8</v>
      </c>
      <c r="L79" s="67">
        <v>50</v>
      </c>
      <c r="M79" s="74">
        <v>6</v>
      </c>
      <c r="N79" s="67">
        <v>80</v>
      </c>
      <c r="O79" s="74">
        <v>9</v>
      </c>
      <c r="P79" s="67">
        <v>50</v>
      </c>
      <c r="Q79" s="74">
        <f t="shared" si="6"/>
        <v>48</v>
      </c>
      <c r="R79" s="35">
        <f t="shared" si="7"/>
        <v>350</v>
      </c>
      <c r="S79" s="80">
        <f>Q77</f>
        <v>111.5</v>
      </c>
      <c r="T79" s="31">
        <f>R77</f>
        <v>702</v>
      </c>
      <c r="U79" s="36" t="s">
        <v>7</v>
      </c>
      <c r="V79" s="36" t="s">
        <v>3</v>
      </c>
    </row>
    <row r="80" spans="1:22" s="36" customFormat="1" ht="12" hidden="1">
      <c r="A80" s="32">
        <v>72</v>
      </c>
      <c r="B80" s="33"/>
      <c r="C80" s="39" t="s">
        <v>104</v>
      </c>
      <c r="D80" s="44" t="s">
        <v>39</v>
      </c>
      <c r="E80" s="70">
        <v>0</v>
      </c>
      <c r="F80" s="71">
        <v>20</v>
      </c>
      <c r="G80" s="77">
        <v>0</v>
      </c>
      <c r="H80" s="71">
        <v>60</v>
      </c>
      <c r="I80" s="77">
        <v>0</v>
      </c>
      <c r="J80" s="71">
        <v>100</v>
      </c>
      <c r="K80" s="77">
        <v>0</v>
      </c>
      <c r="L80" s="71">
        <v>50</v>
      </c>
      <c r="M80" s="77">
        <v>0</v>
      </c>
      <c r="N80" s="71">
        <v>80</v>
      </c>
      <c r="O80" s="77">
        <v>0</v>
      </c>
      <c r="P80" s="71">
        <v>50</v>
      </c>
      <c r="Q80" s="77">
        <f t="shared" si="6"/>
        <v>0</v>
      </c>
      <c r="R80" s="45">
        <f t="shared" si="7"/>
        <v>360</v>
      </c>
      <c r="S80" s="80">
        <f>Q77</f>
        <v>111.5</v>
      </c>
      <c r="T80" s="31">
        <f>R77</f>
        <v>702</v>
      </c>
      <c r="U80" s="36" t="s">
        <v>8</v>
      </c>
      <c r="V80" s="36" t="s">
        <v>4</v>
      </c>
    </row>
    <row r="81" spans="1:22" s="31" customFormat="1" ht="12">
      <c r="A81" s="37">
        <v>73</v>
      </c>
      <c r="B81" s="51">
        <v>19</v>
      </c>
      <c r="C81" s="52" t="s">
        <v>76</v>
      </c>
      <c r="D81" s="29"/>
      <c r="E81" s="46">
        <f>IF((E82+E83&gt;=E82+E84)*(E82+E83&gt;=E83+E84),E82+E83,(IF(E82+E84&gt;=E83+E84,E82+E84,E83+E84)))</f>
        <v>25</v>
      </c>
      <c r="F81" s="65">
        <f>IF((E82=E83)*(E83=E84),(IF((F82+F83&lt;=F83+F84)*(F82+F83&lt;=F82+F84),F82+F83,(IF(F82+F84&lt;=F84+F83,F82+F84,F84+F83)))),(IF((E82+E83&gt;E82+E84)*(E82+E83&gt;E83+E84),F82+F83,(IF((E83+E84&gt;E82+E84)*(E83+E84&gt;E82+E83),F83+F84,(IF(((E82&gt;E83)*(E83=E84)*(F83&lt;=F84))+((E83&gt;E84)*(E84=E82)*(F84&gt;F82)),F83+F82,(IF(((E82&gt;E83)*(E83=E84)*(F83&gt;F84))+((E84&gt;E83)*(E83=E82)*(F82&lt;=F83)),F82+F84,(IF(((E83&gt;E84)*(E82=E84)*(F84&lt;=F82))+((E84&gt;E83)*(E83=E82)*(F82&gt;F83)),F83+F84,F82+F84)))))))))))</f>
        <v>40</v>
      </c>
      <c r="G81" s="75">
        <f>IF((G82+G83&gt;=G82+G84)*(G82+G83&gt;=G83+G84),G82+G83,(IF(G82+G84&gt;=G83+G84,G82+G84,G83+G84)))</f>
        <v>8.5</v>
      </c>
      <c r="H81" s="65">
        <f>IF((G82=G83)*(G83=G84),(IF((H82+H83&lt;=H83+H84)*(H82+H83&lt;=H82+H84),H82+H83,(IF(H82+H84&lt;=H84+H83,H82+H84,H84+H83)))),(IF((G82+G83&gt;G82+G84)*(G82+G83&gt;G83+G84),H82+H83,(IF((G83+G84&gt;G82+G84)*(G83+G84&gt;G82+G83),H83+H84,(IF(((G82&gt;G83)*(G83=G84)*(H83&lt;=H84))+((G83&gt;G84)*(G84=G82)*(H84&gt;H82)),H83+H82,(IF(((G82&gt;G83)*(G83=G84)*(H83&gt;H84))+((G84&gt;G83)*(G83=G82)*(H82&lt;=H83)),H82+H84,(IF(((G83&gt;G84)*(G82=G84)*(H84&lt;=H82))+((G84&gt;G83)*(G83=G82)*(H82&gt;H83)),H83+H84,H82+H84)))))))))))</f>
        <v>120</v>
      </c>
      <c r="I81" s="75">
        <f>IF((I82+I83&gt;=I82+I84)*(I82+I83&gt;=I83+I84),I82+I83,(IF(I82+I84&gt;=I83+I84,I82+I84,I83+I84)))</f>
        <v>21</v>
      </c>
      <c r="J81" s="65">
        <f>IF((I82=I83)*(I83=I84),(IF((J82+J83&lt;=J83+J84)*(J82+J83&lt;=J82+J84),J82+J83,(IF(J82+J84&lt;=J84+J83,J82+J84,J84+J83)))),(IF((I82+I83&gt;I82+I84)*(I82+I83&gt;I83+I84),J82+J83,(IF((I83+I84&gt;I82+I84)*(I83+I84&gt;I82+I83),J83+J84,(IF(((I82&gt;I83)*(I83=I84)*(J83&lt;=J84))+((I83&gt;I84)*(I84=I82)*(J84&gt;J82)),J83+J82,(IF(((I82&gt;I83)*(I83=I84)*(J83&gt;J84))+((I84&gt;I83)*(I83=I82)*(J82&lt;=J83)),J82+J84,(IF(((I83&gt;I84)*(I82=I84)*(J84&lt;=J82))+((I84&gt;I83)*(I83=I82)*(J82&gt;J83)),J83+J84,J82+J84)))))))))))</f>
        <v>192</v>
      </c>
      <c r="K81" s="75">
        <f>IF((K82+K83&gt;=K82+K84)*(K82+K83&gt;=K83+K84),K82+K83,(IF(K82+K84&gt;=K83+K84,K82+K84,K83+K84)))</f>
        <v>19</v>
      </c>
      <c r="L81" s="65">
        <f>IF((K82=K83)*(K83=K84),(IF((L82+L83&lt;=L83+L84)*(L82+L83&lt;=L82+L84),L82+L83,(IF(L82+L84&lt;=L84+L83,L82+L84,L84+L83)))),(IF((K82+K83&gt;K82+K84)*(K82+K83&gt;K83+K84),L82+L83,(IF((K83+K84&gt;K82+K84)*(K83+K84&gt;K82+K83),L83+L84,(IF(((K82&gt;K83)*(K83=K84)*(L83&lt;=L84))+((K83&gt;K84)*(K84=K82)*(L84&gt;L82)),L83+L82,(IF(((K82&gt;K83)*(K83=K84)*(L83&gt;L84))+((K84&gt;K83)*(K83=K82)*(L82&lt;=L83)),L82+L84,(IF(((K83&gt;K84)*(K82=K84)*(L84&lt;=L82))+((K84&gt;K83)*(K83=K82)*(L82&gt;L83)),L83+L84,L82+L84)))))))))))</f>
        <v>100</v>
      </c>
      <c r="M81" s="75">
        <f>IF((M82+M83&gt;=M82+M84)*(M82+M83&gt;=M83+M84),M82+M83,(IF(M82+M84&gt;=M83+M84,M82+M84,M83+M84)))</f>
        <v>17</v>
      </c>
      <c r="N81" s="65">
        <f>IF((M82=M83)*(M83=M84),(IF((N82+N83&lt;=N83+N84)*(N82+N83&lt;=N82+N84),N82+N83,(IF(N82+N84&lt;=N84+N83,N82+N84,N84+N83)))),(IF((M82+M83&gt;M82+M84)*(M82+M83&gt;M83+M84),N82+N83,(IF((M83+M84&gt;M82+M84)*(M83+M84&gt;M82+M83),N83+N84,(IF(((M82&gt;M83)*(M83=M84)*(N83&lt;=N84))+((M83&gt;M84)*(M84=M82)*(N84&gt;N82)),N83+N82,(IF(((M82&gt;M83)*(M83=M84)*(N83&gt;N84))+((M84&gt;M83)*(M83=M82)*(N82&lt;=N83)),N82+N84,(IF(((M83&gt;M84)*(M82=M84)*(N84&lt;=N82))+((M84&gt;M83)*(M83=M82)*(N82&gt;N83)),N83+N84,N82+N84)))))))))))</f>
        <v>160</v>
      </c>
      <c r="O81" s="75">
        <f>IF((O82+O83&gt;=O82+O84)*(O82+O83&gt;=O83+O84),O82+O83,(IF(O82+O84&gt;=O83+O84,O82+O84,O83+O84)))</f>
        <v>20</v>
      </c>
      <c r="P81" s="65">
        <f>IF((O82=O83)*(O83=O84),(IF((P82+P83&lt;=P83+P84)*(P82+P83&lt;=P82+P84),P82+P83,(IF(P82+P84&lt;=P84+P83,P82+P84,P84+P83)))),(IF((O82+O83&gt;O82+O84)*(O82+O83&gt;O83+O84),P82+P83,(IF((O83+O84&gt;O82+O84)*(O83+O84&gt;O82+O83),P83+P84,(IF(((O82&gt;O83)*(O83=O84)*(P83&lt;=P84))+((O83&gt;O84)*(O84=O82)*(P84&gt;P82)),P83+P82,(IF(((O82&gt;O83)*(O83=O84)*(P83&gt;P84))+((O84&gt;O83)*(O83=O82)*(P82&lt;=P83)),P82+P84,(IF(((O83&gt;O84)*(O82=O84)*(P84&lt;=P82))+((O84&gt;O83)*(O83=O82)*(P82&gt;P83)),P83+P84,P82+P84)))))))))))</f>
        <v>100</v>
      </c>
      <c r="Q81" s="75">
        <f t="shared" si="6"/>
        <v>110.5</v>
      </c>
      <c r="R81" s="30">
        <f t="shared" si="7"/>
        <v>712</v>
      </c>
      <c r="S81" s="80">
        <f>Q81</f>
        <v>110.5</v>
      </c>
      <c r="T81" s="31">
        <f>R81</f>
        <v>712</v>
      </c>
      <c r="U81" s="31" t="s">
        <v>3</v>
      </c>
      <c r="V81" s="31" t="s">
        <v>4</v>
      </c>
    </row>
    <row r="82" spans="1:22" s="36" customFormat="1" ht="12">
      <c r="A82" s="32">
        <v>74</v>
      </c>
      <c r="B82" s="33"/>
      <c r="C82" s="39" t="s">
        <v>77</v>
      </c>
      <c r="D82" s="34" t="s">
        <v>78</v>
      </c>
      <c r="E82" s="66">
        <v>5</v>
      </c>
      <c r="F82" s="67">
        <v>20</v>
      </c>
      <c r="G82" s="74">
        <v>0</v>
      </c>
      <c r="H82" s="67">
        <v>60</v>
      </c>
      <c r="I82" s="74">
        <v>2.5</v>
      </c>
      <c r="J82" s="67">
        <v>100</v>
      </c>
      <c r="K82" s="74">
        <v>6</v>
      </c>
      <c r="L82" s="67">
        <v>50</v>
      </c>
      <c r="M82" s="74">
        <v>5</v>
      </c>
      <c r="N82" s="67">
        <v>80</v>
      </c>
      <c r="O82" s="74">
        <v>10</v>
      </c>
      <c r="P82" s="67">
        <v>50</v>
      </c>
      <c r="Q82" s="74">
        <f t="shared" si="6"/>
        <v>28.5</v>
      </c>
      <c r="R82" s="35">
        <f t="shared" si="7"/>
        <v>360</v>
      </c>
      <c r="S82" s="80">
        <f>Q81</f>
        <v>110.5</v>
      </c>
      <c r="T82" s="31">
        <f>R81</f>
        <v>712</v>
      </c>
      <c r="U82" s="36" t="s">
        <v>6</v>
      </c>
      <c r="V82" s="36" t="s">
        <v>3</v>
      </c>
    </row>
    <row r="83" spans="1:22" s="36" customFormat="1" ht="12">
      <c r="A83" s="37">
        <v>75</v>
      </c>
      <c r="B83" s="33"/>
      <c r="C83" s="39" t="s">
        <v>97</v>
      </c>
      <c r="D83" s="34" t="s">
        <v>78</v>
      </c>
      <c r="E83" s="66">
        <v>15</v>
      </c>
      <c r="F83" s="67">
        <v>20</v>
      </c>
      <c r="G83" s="74">
        <v>2</v>
      </c>
      <c r="H83" s="67">
        <v>60</v>
      </c>
      <c r="I83" s="74">
        <v>10</v>
      </c>
      <c r="J83" s="67">
        <v>92</v>
      </c>
      <c r="K83" s="74">
        <v>13</v>
      </c>
      <c r="L83" s="67">
        <v>50</v>
      </c>
      <c r="M83" s="74">
        <v>12</v>
      </c>
      <c r="N83" s="67">
        <v>80</v>
      </c>
      <c r="O83" s="74">
        <v>10</v>
      </c>
      <c r="P83" s="67">
        <v>50</v>
      </c>
      <c r="Q83" s="74">
        <f t="shared" si="6"/>
        <v>62</v>
      </c>
      <c r="R83" s="35">
        <f t="shared" si="7"/>
        <v>352</v>
      </c>
      <c r="S83" s="80">
        <f>Q81</f>
        <v>110.5</v>
      </c>
      <c r="T83" s="31">
        <f>R81</f>
        <v>712</v>
      </c>
      <c r="U83" s="36" t="s">
        <v>7</v>
      </c>
      <c r="V83" s="36" t="s">
        <v>3</v>
      </c>
    </row>
    <row r="84" spans="1:22" s="36" customFormat="1" ht="12">
      <c r="A84" s="32">
        <v>76</v>
      </c>
      <c r="B84" s="33"/>
      <c r="C84" s="39" t="s">
        <v>131</v>
      </c>
      <c r="D84" s="34" t="s">
        <v>78</v>
      </c>
      <c r="E84" s="66">
        <v>10</v>
      </c>
      <c r="F84" s="67">
        <v>20</v>
      </c>
      <c r="G84" s="74">
        <v>6.5</v>
      </c>
      <c r="H84" s="67">
        <v>60</v>
      </c>
      <c r="I84" s="74">
        <v>11</v>
      </c>
      <c r="J84" s="67">
        <v>100</v>
      </c>
      <c r="K84" s="74">
        <v>6</v>
      </c>
      <c r="L84" s="67">
        <v>50</v>
      </c>
      <c r="M84" s="74">
        <v>2</v>
      </c>
      <c r="N84" s="67">
        <v>80</v>
      </c>
      <c r="O84" s="74">
        <v>10</v>
      </c>
      <c r="P84" s="67">
        <v>50</v>
      </c>
      <c r="Q84" s="74">
        <f t="shared" si="6"/>
        <v>45.5</v>
      </c>
      <c r="R84" s="35">
        <f t="shared" si="7"/>
        <v>360</v>
      </c>
      <c r="S84" s="80">
        <f>Q81</f>
        <v>110.5</v>
      </c>
      <c r="T84" s="31">
        <f>R81</f>
        <v>712</v>
      </c>
      <c r="U84" s="36" t="s">
        <v>8</v>
      </c>
      <c r="V84" s="36" t="s">
        <v>3</v>
      </c>
    </row>
    <row r="85" spans="1:33" s="53" customFormat="1" ht="12">
      <c r="A85" s="37">
        <v>77</v>
      </c>
      <c r="B85" s="51">
        <v>20</v>
      </c>
      <c r="C85" s="52" t="s">
        <v>29</v>
      </c>
      <c r="D85" s="29"/>
      <c r="E85" s="46">
        <f>IF((E86+E87&gt;=E86+E88)*(E86+E87&gt;=E87+E88),E86+E87,(IF(E86+E88&gt;=E87+E88,E86+E88,E87+E88)))</f>
        <v>20</v>
      </c>
      <c r="F85" s="65">
        <f>IF((E86=E87)*(E87=E88),(IF((F86+F87&lt;=F87+F88)*(F86+F87&lt;=F86+F88),F86+F87,(IF(F86+F88&lt;=F88+F87,F86+F88,F88+F87)))),(IF((E86+E87&gt;E86+E88)*(E86+E87&gt;E87+E88),F86+F87,(IF((E87+E88&gt;E86+E88)*(E87+E88&gt;E86+E87),F87+F88,(IF(((E86&gt;E87)*(E87=E88)*(F87&lt;=F88))+((E87&gt;E88)*(E88=E86)*(F88&gt;F86)),F87+F86,(IF(((E86&gt;E87)*(E87=E88)*(F87&gt;F88))+((E88&gt;E87)*(E87=E86)*(F86&lt;=F87)),F86+F88,(IF(((E87&gt;E88)*(E86=E88)*(F88&lt;=F86))+((E88&gt;E87)*(E87=E86)*(F86&gt;F87)),F87+F88,F86+F88)))))))))))</f>
        <v>40</v>
      </c>
      <c r="G85" s="75">
        <f>IF((G86+G87&gt;=G86+G88)*(G86+G87&gt;=G87+G88),G86+G87,(IF(G86+G88&gt;=G87+G88,G86+G88,G87+G88)))</f>
        <v>14.5</v>
      </c>
      <c r="H85" s="65">
        <f>IF((G86=G87)*(G87=G88),(IF((H86+H87&lt;=H87+H88)*(H86+H87&lt;=H86+H88),H86+H87,(IF(H86+H88&lt;=H88+H87,H86+H88,H88+H87)))),(IF((G86+G87&gt;G86+G88)*(G86+G87&gt;G87+G88),H86+H87,(IF((G87+G88&gt;G86+G88)*(G87+G88&gt;G86+G87),H87+H88,(IF(((G86&gt;G87)*(G87=G88)*(H87&lt;=H88))+((G87&gt;G88)*(G88=G86)*(H88&gt;H86)),H87+H86,(IF(((G86&gt;G87)*(G87=G88)*(H87&gt;H88))+((G88&gt;G87)*(G87=G86)*(H86&lt;=H87)),H86+H88,(IF(((G87&gt;G88)*(G86=G88)*(H88&lt;=H86))+((G88&gt;G87)*(G87=G86)*(H86&gt;H87)),H87+H88,H86+H88)))))))))))</f>
        <v>120</v>
      </c>
      <c r="I85" s="75">
        <f>IF((I86+I87&gt;=I86+I88)*(I86+I87&gt;=I87+I88),I86+I87,(IF(I86+I88&gt;=I87+I88,I86+I88,I87+I88)))</f>
        <v>15</v>
      </c>
      <c r="J85" s="65">
        <f>IF((I86=I87)*(I87=I88),(IF((J86+J87&lt;=J87+J88)*(J86+J87&lt;=J86+J88),J86+J87,(IF(J86+J88&lt;=J88+J87,J86+J88,J88+J87)))),(IF((I86+I87&gt;I86+I88)*(I86+I87&gt;I87+I88),J86+J87,(IF((I87+I88&gt;I86+I88)*(I87+I88&gt;I86+I87),J87+J88,(IF(((I86&gt;I87)*(I87=I88)*(J87&lt;=J88))+((I87&gt;I88)*(I88=I86)*(J88&gt;J86)),J87+J86,(IF(((I86&gt;I87)*(I87=I88)*(J87&gt;J88))+((I88&gt;I87)*(I87=I86)*(J86&lt;=J87)),J86+J88,(IF(((I87&gt;I88)*(I86=I88)*(J88&lt;=J86))+((I88&gt;I87)*(I87=I86)*(J86&gt;J87)),J87+J88,J86+J88)))))))))))</f>
        <v>190</v>
      </c>
      <c r="K85" s="75">
        <f>IF((K86+K87&gt;=K86+K88)*(K86+K87&gt;=K87+K88),K86+K87,(IF(K86+K88&gt;=K87+K88,K86+K88,K87+K88)))</f>
        <v>21</v>
      </c>
      <c r="L85" s="65">
        <f>IF((K86=K87)*(K87=K88),(IF((L86+L87&lt;=L87+L88)*(L86+L87&lt;=L86+L88),L86+L87,(IF(L86+L88&lt;=L88+L87,L86+L88,L88+L87)))),(IF((K86+K87&gt;K86+K88)*(K86+K87&gt;K87+K88),L86+L87,(IF((K87+K88&gt;K86+K88)*(K87+K88&gt;K86+K87),L87+L88,(IF(((K86&gt;K87)*(K87=K88)*(L87&lt;=L88))+((K87&gt;K88)*(K88=K86)*(L88&gt;L86)),L87+L86,(IF(((K86&gt;K87)*(K87=K88)*(L87&gt;L88))+((K88&gt;K87)*(K87=K86)*(L86&lt;=L87)),L86+L88,(IF(((K87&gt;K88)*(K86=K88)*(L88&lt;=L86))+((K88&gt;K87)*(K87=K86)*(L86&gt;L87)),L87+L88,L86+L88)))))))))))</f>
        <v>100</v>
      </c>
      <c r="M85" s="75">
        <f>IF((M86+M87&gt;=M86+M88)*(M86+M87&gt;=M87+M88),M86+M87,(IF(M86+M88&gt;=M87+M88,M86+M88,M87+M88)))</f>
        <v>9</v>
      </c>
      <c r="N85" s="65">
        <f>IF((M86=M87)*(M87=M88),(IF((N86+N87&lt;=N87+N88)*(N86+N87&lt;=N86+N88),N86+N87,(IF(N86+N88&lt;=N88+N87,N86+N88,N88+N87)))),(IF((M86+M87&gt;M86+M88)*(M86+M87&gt;M87+M88),N86+N87,(IF((M87+M88&gt;M86+M88)*(M87+M88&gt;M86+M87),N87+N88,(IF(((M86&gt;M87)*(M87=M88)*(N87&lt;=N88))+((M87&gt;M88)*(M88=M86)*(N88&gt;N86)),N87+N86,(IF(((M86&gt;M87)*(M87=M88)*(N87&gt;N88))+((M88&gt;M87)*(M87=M86)*(N86&lt;=N87)),N86+N88,(IF(((M87&gt;M88)*(M86=M88)*(N88&lt;=N86))+((M88&gt;M87)*(M87=M86)*(N86&gt;N87)),N87+N88,N86+N88)))))))))))</f>
        <v>160</v>
      </c>
      <c r="O85" s="75">
        <f>IF((O86+O87&gt;=O86+O88)*(O86+O87&gt;=O87+O88),O86+O87,(IF(O86+O88&gt;=O87+O88,O86+O88,O87+O88)))</f>
        <v>15</v>
      </c>
      <c r="P85" s="65">
        <f>IF((O86=O87)*(O87=O88),(IF((P86+P87&lt;=P87+P88)*(P86+P87&lt;=P86+P88),P86+P87,(IF(P86+P88&lt;=P88+P87,P86+P88,P88+P87)))),(IF((O86+O87&gt;O86+O88)*(O86+O87&gt;O87+O88),P86+P87,(IF((O87+O88&gt;O86+O88)*(O87+O88&gt;O86+O87),P87+P88,(IF(((O86&gt;O87)*(O87=O88)*(P87&lt;=P88))+((O87&gt;O88)*(O88=O86)*(P88&gt;P86)),P87+P86,(IF(((O86&gt;O87)*(O87=O88)*(P87&gt;P88))+((O88&gt;O87)*(O87=O86)*(P86&lt;=P87)),P86+P88,(IF(((O87&gt;O88)*(O86=O88)*(P88&lt;=P86))+((O88&gt;O87)*(O87=O86)*(P86&gt;P87)),P87+P88,P86+P88)))))))))))</f>
        <v>98</v>
      </c>
      <c r="Q85" s="75">
        <f t="shared" si="6"/>
        <v>94.5</v>
      </c>
      <c r="R85" s="30">
        <f t="shared" si="7"/>
        <v>708</v>
      </c>
      <c r="S85" s="80">
        <f>Q85</f>
        <v>94.5</v>
      </c>
      <c r="T85" s="31">
        <f>R85</f>
        <v>708</v>
      </c>
      <c r="U85" s="31" t="s">
        <v>3</v>
      </c>
      <c r="V85" s="31" t="s">
        <v>4</v>
      </c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s="53" customFormat="1" ht="12">
      <c r="A86" s="32">
        <v>78</v>
      </c>
      <c r="B86" s="33"/>
      <c r="C86" s="39" t="s">
        <v>31</v>
      </c>
      <c r="D86" s="34" t="s">
        <v>30</v>
      </c>
      <c r="E86" s="66">
        <v>10</v>
      </c>
      <c r="F86" s="67">
        <v>20</v>
      </c>
      <c r="G86" s="74">
        <v>12.5</v>
      </c>
      <c r="H86" s="67">
        <v>60</v>
      </c>
      <c r="I86" s="74">
        <v>9</v>
      </c>
      <c r="J86" s="67">
        <v>100</v>
      </c>
      <c r="K86" s="74">
        <v>10</v>
      </c>
      <c r="L86" s="67">
        <v>50</v>
      </c>
      <c r="M86" s="74">
        <v>4</v>
      </c>
      <c r="N86" s="67">
        <v>80</v>
      </c>
      <c r="O86" s="74">
        <v>10</v>
      </c>
      <c r="P86" s="67">
        <v>50</v>
      </c>
      <c r="Q86" s="74">
        <f t="shared" si="6"/>
        <v>55.5</v>
      </c>
      <c r="R86" s="35">
        <f t="shared" si="7"/>
        <v>360</v>
      </c>
      <c r="S86" s="80">
        <f>Q85</f>
        <v>94.5</v>
      </c>
      <c r="T86" s="31">
        <f>R85</f>
        <v>708</v>
      </c>
      <c r="U86" s="36" t="s">
        <v>6</v>
      </c>
      <c r="V86" s="36" t="s">
        <v>3</v>
      </c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</row>
    <row r="87" spans="1:33" s="53" customFormat="1" ht="12">
      <c r="A87" s="37">
        <v>79</v>
      </c>
      <c r="B87" s="33"/>
      <c r="C87" s="39" t="s">
        <v>75</v>
      </c>
      <c r="D87" s="34" t="s">
        <v>30</v>
      </c>
      <c r="E87" s="66">
        <v>10</v>
      </c>
      <c r="F87" s="67">
        <v>20</v>
      </c>
      <c r="G87" s="74">
        <v>2</v>
      </c>
      <c r="H87" s="67">
        <v>60</v>
      </c>
      <c r="I87" s="74">
        <v>6</v>
      </c>
      <c r="J87" s="67">
        <v>90</v>
      </c>
      <c r="K87" s="74">
        <v>11</v>
      </c>
      <c r="L87" s="67">
        <v>50</v>
      </c>
      <c r="M87" s="74">
        <v>5</v>
      </c>
      <c r="N87" s="67">
        <v>80</v>
      </c>
      <c r="O87" s="74">
        <v>5</v>
      </c>
      <c r="P87" s="67">
        <v>48</v>
      </c>
      <c r="Q87" s="74">
        <f t="shared" si="6"/>
        <v>39</v>
      </c>
      <c r="R87" s="35">
        <f t="shared" si="7"/>
        <v>348</v>
      </c>
      <c r="S87" s="80">
        <f>Q85</f>
        <v>94.5</v>
      </c>
      <c r="T87" s="31">
        <f>R85</f>
        <v>708</v>
      </c>
      <c r="U87" s="36" t="s">
        <v>7</v>
      </c>
      <c r="V87" s="36" t="s">
        <v>3</v>
      </c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</row>
    <row r="88" spans="1:22" s="36" customFormat="1" ht="12" hidden="1">
      <c r="A88" s="32">
        <v>80</v>
      </c>
      <c r="B88" s="33"/>
      <c r="C88" s="39" t="s">
        <v>91</v>
      </c>
      <c r="D88" s="44" t="s">
        <v>30</v>
      </c>
      <c r="E88" s="70">
        <v>0</v>
      </c>
      <c r="F88" s="71">
        <v>20</v>
      </c>
      <c r="G88" s="77">
        <v>0</v>
      </c>
      <c r="H88" s="71">
        <v>60</v>
      </c>
      <c r="I88" s="77">
        <v>0</v>
      </c>
      <c r="J88" s="71">
        <v>100</v>
      </c>
      <c r="K88" s="77">
        <v>0</v>
      </c>
      <c r="L88" s="71">
        <v>50</v>
      </c>
      <c r="M88" s="77">
        <v>0</v>
      </c>
      <c r="N88" s="71">
        <v>80</v>
      </c>
      <c r="O88" s="77">
        <v>0</v>
      </c>
      <c r="P88" s="71">
        <v>50</v>
      </c>
      <c r="Q88" s="77">
        <f t="shared" si="6"/>
        <v>0</v>
      </c>
      <c r="R88" s="45">
        <f t="shared" si="7"/>
        <v>360</v>
      </c>
      <c r="S88" s="80">
        <f>Q85</f>
        <v>94.5</v>
      </c>
      <c r="T88" s="31">
        <f>R85</f>
        <v>708</v>
      </c>
      <c r="U88" s="36" t="s">
        <v>8</v>
      </c>
      <c r="V88" s="36" t="s">
        <v>4</v>
      </c>
    </row>
    <row r="89" spans="1:22" s="31" customFormat="1" ht="12">
      <c r="A89" s="37">
        <v>81</v>
      </c>
      <c r="B89" s="51">
        <v>21</v>
      </c>
      <c r="C89" s="52" t="s">
        <v>21</v>
      </c>
      <c r="D89" s="29"/>
      <c r="E89" s="46">
        <f>IF((E90+E91&gt;=E90+E92)*(E90+E91&gt;=E91+E92),E90+E91,(IF(E90+E92&gt;=E91+E92,E90+E92,E91+E92)))</f>
        <v>10</v>
      </c>
      <c r="F89" s="65">
        <f>IF((E90=E91)*(E91=E92),(IF((F90+F91&lt;=F91+F92)*(F90+F91&lt;=F90+F92),F90+F91,(IF(F90+F92&lt;=F92+F91,F90+F92,F92+F91)))),(IF((E90+E91&gt;E90+E92)*(E90+E91&gt;E91+E92),F90+F91,(IF((E91+E92&gt;E90+E92)*(E91+E92&gt;E90+E91),F91+F92,(IF(((E90&gt;E91)*(E91=E92)*(F91&lt;=F92))+((E91&gt;E92)*(E92=E90)*(F92&gt;F90)),F91+F90,(IF(((E90&gt;E91)*(E91=E92)*(F91&gt;F92))+((E92&gt;E91)*(E91=E90)*(F90&lt;=F91)),F90+F92,(IF(((E91&gt;E92)*(E90=E92)*(F92&lt;=F90))+((E92&gt;E91)*(E91=E90)*(F90&gt;F91)),F91+F92,F90+F92)))))))))))</f>
        <v>40</v>
      </c>
      <c r="G89" s="75">
        <f>IF((G90+G91&gt;=G90+G92)*(G90+G91&gt;=G91+G92),G90+G91,(IF(G90+G92&gt;=G91+G92,G90+G92,G91+G92)))</f>
        <v>18.5</v>
      </c>
      <c r="H89" s="65">
        <f>IF((G90=G91)*(G91=G92),(IF((H90+H91&lt;=H91+H92)*(H90+H91&lt;=H90+H92),H90+H91,(IF(H90+H92&lt;=H92+H91,H90+H92,H92+H91)))),(IF((G90+G91&gt;G90+G92)*(G90+G91&gt;G91+G92),H90+H91,(IF((G91+G92&gt;G90+G92)*(G91+G92&gt;G90+G91),H91+H92,(IF(((G90&gt;G91)*(G91=G92)*(H91&lt;=H92))+((G91&gt;G92)*(G92=G90)*(H92&gt;H90)),H91+H90,(IF(((G90&gt;G91)*(G91=G92)*(H91&gt;H92))+((G92&gt;G91)*(G91=G90)*(H90&lt;=H91)),H90+H92,(IF(((G91&gt;G92)*(G90=G92)*(H92&lt;=H90))+((G92&gt;G91)*(G91=G90)*(H90&gt;H91)),H91+H92,H90+H92)))))))))))</f>
        <v>120</v>
      </c>
      <c r="I89" s="75">
        <f>IF((I90+I91&gt;=I90+I92)*(I90+I91&gt;=I91+I92),I90+I91,(IF(I90+I92&gt;=I91+I92,I90+I92,I91+I92)))</f>
        <v>14</v>
      </c>
      <c r="J89" s="65">
        <f>IF((I90=I91)*(I91=I92),(IF((J90+J91&lt;=J91+J92)*(J90+J91&lt;=J90+J92),J90+J91,(IF(J90+J92&lt;=J92+J91,J90+J92,J92+J91)))),(IF((I90+I91&gt;I90+I92)*(I90+I91&gt;I91+I92),J90+J91,(IF((I91+I92&gt;I90+I92)*(I91+I92&gt;I90+I91),J91+J92,(IF(((I90&gt;I91)*(I91=I92)*(J91&lt;=J92))+((I91&gt;I92)*(I92=I90)*(J92&gt;J90)),J91+J90,(IF(((I90&gt;I91)*(I91=I92)*(J91&gt;J92))+((I92&gt;I91)*(I91=I90)*(J90&lt;=J91)),J90+J92,(IF(((I91&gt;I92)*(I90=I92)*(J92&lt;=J90))+((I92&gt;I91)*(I91=I90)*(J90&gt;J91)),J91+J92,J90+J92)))))))))))</f>
        <v>200</v>
      </c>
      <c r="K89" s="75">
        <f>IF((K90+K91&gt;=K90+K92)*(K90+K91&gt;=K91+K92),K90+K91,(IF(K90+K92&gt;=K91+K92,K90+K92,K91+K92)))</f>
        <v>19</v>
      </c>
      <c r="L89" s="65">
        <f>IF((K90=K91)*(K91=K92),(IF((L90+L91&lt;=L91+L92)*(L90+L91&lt;=L90+L92),L90+L91,(IF(L90+L92&lt;=L92+L91,L90+L92,L92+L91)))),(IF((K90+K91&gt;K90+K92)*(K90+K91&gt;K91+K92),L90+L91,(IF((K91+K92&gt;K90+K92)*(K91+K92&gt;K90+K91),L91+L92,(IF(((K90&gt;K91)*(K91=K92)*(L91&lt;=L92))+((K91&gt;K92)*(K92=K90)*(L92&gt;L90)),L91+L90,(IF(((K90&gt;K91)*(K91=K92)*(L91&gt;L92))+((K92&gt;K91)*(K91=K90)*(L90&lt;=L91)),L90+L92,(IF(((K91&gt;K92)*(K90=K92)*(L92&lt;=L90))+((K92&gt;K91)*(K91=K90)*(L90&gt;L91)),L91+L92,L90+L92)))))))))))</f>
        <v>100</v>
      </c>
      <c r="M89" s="75">
        <f>IF((M90+M91&gt;=M90+M92)*(M90+M91&gt;=M91+M92),M90+M91,(IF(M90+M92&gt;=M91+M92,M90+M92,M91+M92)))</f>
        <v>7</v>
      </c>
      <c r="N89" s="65">
        <f>IF((M90=M91)*(M91=M92),(IF((N90+N91&lt;=N91+N92)*(N90+N91&lt;=N90+N92),N90+N91,(IF(N90+N92&lt;=N92+N91,N90+N92,N92+N91)))),(IF((M90+M91&gt;M90+M92)*(M90+M91&gt;M91+M92),N90+N91,(IF((M91+M92&gt;M90+M92)*(M91+M92&gt;M90+M91),N91+N92,(IF(((M90&gt;M91)*(M91=M92)*(N91&lt;=N92))+((M91&gt;M92)*(M92=M90)*(N92&gt;N90)),N91+N90,(IF(((M90&gt;M91)*(M91=M92)*(N91&gt;N92))+((M92&gt;M91)*(M91=M90)*(N90&lt;=N91)),N90+N92,(IF(((M91&gt;M92)*(M90=M92)*(N92&lt;=N90))+((M92&gt;M91)*(M91=M90)*(N90&gt;N91)),N91+N92,N90+N92)))))))))))</f>
        <v>160</v>
      </c>
      <c r="O89" s="75">
        <f>IF((O90+O91&gt;=O90+O92)*(O90+O91&gt;=O91+O92),O90+O91,(IF(O90+O92&gt;=O91+O92,O90+O92,O91+O92)))</f>
        <v>15</v>
      </c>
      <c r="P89" s="65">
        <f>IF((O90=O91)*(O91=O92),(IF((P90+P91&lt;=P91+P92)*(P90+P91&lt;=P90+P92),P90+P91,(IF(P90+P92&lt;=P92+P91,P90+P92,P92+P91)))),(IF((O90+O91&gt;O90+O92)*(O90+O91&gt;O91+O92),P90+P91,(IF((O91+O92&gt;O90+O92)*(O91+O92&gt;O90+O91),P91+P92,(IF(((O90&gt;O91)*(O91=O92)*(P91&lt;=P92))+((O91&gt;O92)*(O92=O90)*(P92&gt;P90)),P91+P90,(IF(((O90&gt;O91)*(O91=O92)*(P91&gt;P92))+((O92&gt;O91)*(O91=O90)*(P90&lt;=P91)),P90+P92,(IF(((O91&gt;O92)*(O90=O92)*(P92&lt;=P90))+((O92&gt;O91)*(O91=O90)*(P90&gt;P91)),P91+P92,P90+P92)))))))))))</f>
        <v>100</v>
      </c>
      <c r="Q89" s="75">
        <f t="shared" si="6"/>
        <v>83.5</v>
      </c>
      <c r="R89" s="30">
        <f t="shared" si="7"/>
        <v>720</v>
      </c>
      <c r="S89" s="80">
        <f>Q89</f>
        <v>83.5</v>
      </c>
      <c r="T89" s="31">
        <f>R89</f>
        <v>720</v>
      </c>
      <c r="U89" s="31" t="s">
        <v>3</v>
      </c>
      <c r="V89" s="31" t="s">
        <v>4</v>
      </c>
    </row>
    <row r="90" spans="1:22" s="36" customFormat="1" ht="12">
      <c r="A90" s="32">
        <v>82</v>
      </c>
      <c r="B90" s="33"/>
      <c r="C90" s="39" t="s">
        <v>22</v>
      </c>
      <c r="D90" s="34" t="s">
        <v>55</v>
      </c>
      <c r="E90" s="66">
        <v>5</v>
      </c>
      <c r="F90" s="67">
        <v>20</v>
      </c>
      <c r="G90" s="74">
        <v>14.5</v>
      </c>
      <c r="H90" s="67">
        <v>60</v>
      </c>
      <c r="I90" s="74">
        <v>5.5</v>
      </c>
      <c r="J90" s="67">
        <v>100</v>
      </c>
      <c r="K90" s="74">
        <v>13</v>
      </c>
      <c r="L90" s="67">
        <v>50</v>
      </c>
      <c r="M90" s="74">
        <v>5</v>
      </c>
      <c r="N90" s="67">
        <v>80</v>
      </c>
      <c r="O90" s="74">
        <v>5</v>
      </c>
      <c r="P90" s="67">
        <v>50</v>
      </c>
      <c r="Q90" s="74">
        <f t="shared" si="6"/>
        <v>48</v>
      </c>
      <c r="R90" s="35">
        <f t="shared" si="7"/>
        <v>360</v>
      </c>
      <c r="S90" s="80">
        <f>Q89</f>
        <v>83.5</v>
      </c>
      <c r="T90" s="31">
        <f>R89</f>
        <v>720</v>
      </c>
      <c r="U90" s="36" t="s">
        <v>6</v>
      </c>
      <c r="V90" s="36" t="s">
        <v>3</v>
      </c>
    </row>
    <row r="91" spans="1:22" s="36" customFormat="1" ht="12">
      <c r="A91" s="37">
        <v>83</v>
      </c>
      <c r="B91" s="33"/>
      <c r="C91" s="39" t="s">
        <v>141</v>
      </c>
      <c r="D91" s="34" t="s">
        <v>55</v>
      </c>
      <c r="E91" s="66">
        <v>5</v>
      </c>
      <c r="F91" s="67">
        <v>20</v>
      </c>
      <c r="G91" s="74">
        <v>4</v>
      </c>
      <c r="H91" s="67">
        <v>60</v>
      </c>
      <c r="I91" s="74">
        <v>8.5</v>
      </c>
      <c r="J91" s="67">
        <v>100</v>
      </c>
      <c r="K91" s="74">
        <v>6</v>
      </c>
      <c r="L91" s="67">
        <v>50</v>
      </c>
      <c r="M91" s="74">
        <v>2</v>
      </c>
      <c r="N91" s="67">
        <v>80</v>
      </c>
      <c r="O91" s="74">
        <v>10</v>
      </c>
      <c r="P91" s="67">
        <v>50</v>
      </c>
      <c r="Q91" s="74">
        <f t="shared" si="6"/>
        <v>35.5</v>
      </c>
      <c r="R91" s="35">
        <f t="shared" si="7"/>
        <v>360</v>
      </c>
      <c r="S91" s="80">
        <f>Q89</f>
        <v>83.5</v>
      </c>
      <c r="T91" s="31">
        <f>R89</f>
        <v>720</v>
      </c>
      <c r="U91" s="36" t="s">
        <v>7</v>
      </c>
      <c r="V91" s="36" t="s">
        <v>3</v>
      </c>
    </row>
    <row r="92" spans="1:22" s="36" customFormat="1" ht="12" hidden="1">
      <c r="A92" s="32">
        <v>84</v>
      </c>
      <c r="B92" s="33"/>
      <c r="C92" s="39" t="s">
        <v>142</v>
      </c>
      <c r="D92" s="44" t="s">
        <v>55</v>
      </c>
      <c r="E92" s="70">
        <v>0</v>
      </c>
      <c r="F92" s="71">
        <v>20</v>
      </c>
      <c r="G92" s="77">
        <v>0</v>
      </c>
      <c r="H92" s="71">
        <v>60</v>
      </c>
      <c r="I92" s="77">
        <v>0</v>
      </c>
      <c r="J92" s="71">
        <v>100</v>
      </c>
      <c r="K92" s="77">
        <v>0</v>
      </c>
      <c r="L92" s="71">
        <v>50</v>
      </c>
      <c r="M92" s="77">
        <v>0</v>
      </c>
      <c r="N92" s="71">
        <v>80</v>
      </c>
      <c r="O92" s="77">
        <v>0</v>
      </c>
      <c r="P92" s="71">
        <v>50</v>
      </c>
      <c r="Q92" s="77">
        <f t="shared" si="6"/>
        <v>0</v>
      </c>
      <c r="R92" s="45">
        <f t="shared" si="7"/>
        <v>360</v>
      </c>
      <c r="S92" s="80">
        <f>Q89</f>
        <v>83.5</v>
      </c>
      <c r="T92" s="31">
        <f>R89</f>
        <v>720</v>
      </c>
      <c r="U92" s="36" t="s">
        <v>8</v>
      </c>
      <c r="V92" s="36" t="s">
        <v>4</v>
      </c>
    </row>
    <row r="93" spans="1:22" s="31" customFormat="1" ht="12">
      <c r="A93" s="37">
        <v>85</v>
      </c>
      <c r="B93" s="51">
        <v>22</v>
      </c>
      <c r="C93" s="52" t="s">
        <v>117</v>
      </c>
      <c r="D93" s="29"/>
      <c r="E93" s="46">
        <f>IF((E94+E95&gt;=E94+E96)*(E94+E95&gt;=E95+E96),E94+E95,(IF(E94+E96&gt;=E95+E96,E94+E96,E95+E96)))</f>
        <v>5</v>
      </c>
      <c r="F93" s="65">
        <f>IF((E94=E95)*(E95=E96),(IF((F94+F95&lt;=F95+F96)*(F94+F95&lt;=F94+F96),F94+F95,(IF(F94+F96&lt;=F96+F95,F94+F96,F96+F95)))),(IF((E94+E95&gt;E94+E96)*(E94+E95&gt;E95+E96),F94+F95,(IF((E95+E96&gt;E94+E96)*(E95+E96&gt;E94+E95),F95+F96,(IF(((E94&gt;E95)*(E95=E96)*(F95&lt;=F96))+((E95&gt;E96)*(E96=E94)*(F96&gt;F94)),F95+F94,(IF(((E94&gt;E95)*(E95=E96)*(F95&gt;F96))+((E96&gt;E95)*(E95=E94)*(F94&lt;=F95)),F94+F96,(IF(((E95&gt;E96)*(E94=E96)*(F96&lt;=F94))+((E96&gt;E95)*(E95=E94)*(F94&gt;F95)),F95+F96,F94+F96)))))))))))</f>
        <v>40</v>
      </c>
      <c r="G93" s="75">
        <f>IF((G94+G95&gt;=G94+G96)*(G94+G95&gt;=G95+G96),G94+G95,(IF(G94+G96&gt;=G95+G96,G94+G96,G95+G96)))</f>
        <v>4.5</v>
      </c>
      <c r="H93" s="65">
        <f>IF((G94=G95)*(G95=G96),(IF((H94+H95&lt;=H95+H96)*(H94+H95&lt;=H94+H96),H94+H95,(IF(H94+H96&lt;=H96+H95,H94+H96,H96+H95)))),(IF((G94+G95&gt;G94+G96)*(G94+G95&gt;G95+G96),H94+H95,(IF((G95+G96&gt;G94+G96)*(G95+G96&gt;G94+G95),H95+H96,(IF(((G94&gt;G95)*(G95=G96)*(H95&lt;=H96))+((G95&gt;G96)*(G96=G94)*(H96&gt;H94)),H95+H94,(IF(((G94&gt;G95)*(G95=G96)*(H95&gt;H96))+((G96&gt;G95)*(G95=G94)*(H94&lt;=H95)),H94+H96,(IF(((G95&gt;G96)*(G94=G96)*(H96&lt;=H94))+((G96&gt;G95)*(G95=G94)*(H94&gt;H95)),H95+H96,H94+H96)))))))))))</f>
        <v>120</v>
      </c>
      <c r="I93" s="75">
        <f>IF((I94+I95&gt;=I94+I96)*(I94+I95&gt;=I95+I96),I94+I95,(IF(I94+I96&gt;=I95+I96,I94+I96,I95+I96)))</f>
        <v>19</v>
      </c>
      <c r="J93" s="65">
        <f>IF((I94=I95)*(I95=I96),(IF((J94+J95&lt;=J95+J96)*(J94+J95&lt;=J94+J96),J94+J95,(IF(J94+J96&lt;=J96+J95,J94+J96,J96+J95)))),(IF((I94+I95&gt;I94+I96)*(I94+I95&gt;I95+I96),J94+J95,(IF((I95+I96&gt;I94+I96)*(I95+I96&gt;I94+I95),J95+J96,(IF(((I94&gt;I95)*(I95=I96)*(J95&lt;=J96))+((I95&gt;I96)*(I96=I94)*(J96&gt;J94)),J95+J94,(IF(((I94&gt;I95)*(I95=I96)*(J95&gt;J96))+((I96&gt;I95)*(I95=I94)*(J94&lt;=J95)),J94+J96,(IF(((I95&gt;I96)*(I94=I96)*(J96&lt;=J94))+((I96&gt;I95)*(I95=I94)*(J94&gt;J95)),J95+J96,J94+J96)))))))))))</f>
        <v>176</v>
      </c>
      <c r="K93" s="75">
        <f>IF((K94+K95&gt;=K94+K96)*(K94+K95&gt;=K95+K96),K94+K95,(IF(K94+K96&gt;=K95+K96,K94+K96,K95+K96)))</f>
        <v>11</v>
      </c>
      <c r="L93" s="65">
        <f>IF((K94=K95)*(K95=K96),(IF((L94+L95&lt;=L95+L96)*(L94+L95&lt;=L94+L96),L94+L95,(IF(L94+L96&lt;=L96+L95,L94+L96,L96+L95)))),(IF((K94+K95&gt;K94+K96)*(K94+K95&gt;K95+K96),L94+L95,(IF((K95+K96&gt;K94+K96)*(K95+K96&gt;K94+K95),L95+L96,(IF(((K94&gt;K95)*(K95=K96)*(L95&lt;=L96))+((K95&gt;K96)*(K96=K94)*(L96&gt;L94)),L95+L94,(IF(((K94&gt;K95)*(K95=K96)*(L95&gt;L96))+((K96&gt;K95)*(K95=K94)*(L94&lt;=L95)),L94+L96,(IF(((K95&gt;K96)*(K94=K96)*(L96&lt;=L94))+((K96&gt;K95)*(K95=K94)*(L94&gt;L95)),L95+L96,L94+L96)))))))))))</f>
        <v>100</v>
      </c>
      <c r="M93" s="75">
        <f>IF((M94+M95&gt;=M94+M96)*(M94+M95&gt;=M95+M96),M94+M95,(IF(M94+M96&gt;=M95+M96,M94+M96,M95+M96)))</f>
        <v>11</v>
      </c>
      <c r="N93" s="65">
        <f>IF((M94=M95)*(M95=M96),(IF((N94+N95&lt;=N95+N96)*(N94+N95&lt;=N94+N96),N94+N95,(IF(N94+N96&lt;=N96+N95,N94+N96,N96+N95)))),(IF((M94+M95&gt;M94+M96)*(M94+M95&gt;M95+M96),N94+N95,(IF((M95+M96&gt;M94+M96)*(M95+M96&gt;M94+M95),N95+N96,(IF(((M94&gt;M95)*(M95=M96)*(N95&lt;=N96))+((M95&gt;M96)*(M96=M94)*(N96&gt;N94)),N95+N94,(IF(((M94&gt;M95)*(M95=M96)*(N95&gt;N96))+((M96&gt;M95)*(M95=M94)*(N94&lt;=N95)),N94+N96,(IF(((M95&gt;M96)*(M94=M96)*(N96&lt;=N94))+((M96&gt;M95)*(M95=M94)*(N94&gt;N95)),N95+N96,N94+N96)))))))))))</f>
        <v>160</v>
      </c>
      <c r="O93" s="75">
        <f>IF((O94+O95&gt;=O94+O96)*(O94+O95&gt;=O95+O96),O94+O95,(IF(O94+O96&gt;=O95+O96,O94+O96,O95+O96)))</f>
        <v>20</v>
      </c>
      <c r="P93" s="65">
        <f>IF((O94=O95)*(O95=O96),(IF((P94+P95&lt;=P95+P96)*(P94+P95&lt;=P94+P96),P94+P95,(IF(P94+P96&lt;=P96+P95,P94+P96,P96+P95)))),(IF((O94+O95&gt;O94+O96)*(O94+O95&gt;O95+O96),P94+P95,(IF((O95+O96&gt;O94+O96)*(O95+O96&gt;O94+O95),P95+P96,(IF(((O94&gt;O95)*(O95=O96)*(P95&lt;=P96))+((O95&gt;O96)*(O96=O94)*(P96&gt;P94)),P95+P94,(IF(((O94&gt;O95)*(O95=O96)*(P95&gt;P96))+((O96&gt;O95)*(O95=O94)*(P94&lt;=P95)),P94+P96,(IF(((O95&gt;O96)*(O94=O96)*(P96&lt;=P94))+((O96&gt;O95)*(O95=O94)*(P94&gt;P95)),P95+P96,P94+P96)))))))))))</f>
        <v>100</v>
      </c>
      <c r="Q93" s="75">
        <f t="shared" si="6"/>
        <v>70.5</v>
      </c>
      <c r="R93" s="30">
        <f t="shared" si="7"/>
        <v>696</v>
      </c>
      <c r="S93" s="80">
        <f>Q93</f>
        <v>70.5</v>
      </c>
      <c r="T93" s="31">
        <f>R93</f>
        <v>696</v>
      </c>
      <c r="U93" s="31" t="s">
        <v>3</v>
      </c>
      <c r="V93" s="31" t="s">
        <v>4</v>
      </c>
    </row>
    <row r="94" spans="1:22" s="36" customFormat="1" ht="12">
      <c r="A94" s="32">
        <v>86</v>
      </c>
      <c r="B94" s="33"/>
      <c r="C94" s="39" t="s">
        <v>150</v>
      </c>
      <c r="D94" s="34" t="s">
        <v>118</v>
      </c>
      <c r="E94" s="66">
        <v>5</v>
      </c>
      <c r="F94" s="67">
        <v>20</v>
      </c>
      <c r="G94" s="74">
        <v>4.5</v>
      </c>
      <c r="H94" s="67">
        <v>60</v>
      </c>
      <c r="I94" s="74">
        <v>11.5</v>
      </c>
      <c r="J94" s="67">
        <v>76</v>
      </c>
      <c r="K94" s="74">
        <v>6</v>
      </c>
      <c r="L94" s="67">
        <v>50</v>
      </c>
      <c r="M94" s="74">
        <v>5</v>
      </c>
      <c r="N94" s="67">
        <v>80</v>
      </c>
      <c r="O94" s="74">
        <v>10</v>
      </c>
      <c r="P94" s="67">
        <v>50</v>
      </c>
      <c r="Q94" s="74">
        <f t="shared" si="6"/>
        <v>42</v>
      </c>
      <c r="R94" s="35">
        <f t="shared" si="7"/>
        <v>336</v>
      </c>
      <c r="S94" s="80">
        <f>Q93</f>
        <v>70.5</v>
      </c>
      <c r="T94" s="31">
        <f>R93</f>
        <v>696</v>
      </c>
      <c r="U94" s="36" t="s">
        <v>6</v>
      </c>
      <c r="V94" s="36" t="s">
        <v>3</v>
      </c>
    </row>
    <row r="95" spans="1:22" s="36" customFormat="1" ht="12">
      <c r="A95" s="37">
        <v>87</v>
      </c>
      <c r="B95" s="33"/>
      <c r="C95" s="39" t="s">
        <v>120</v>
      </c>
      <c r="D95" s="34" t="s">
        <v>118</v>
      </c>
      <c r="E95" s="66">
        <v>0</v>
      </c>
      <c r="F95" s="67">
        <v>20</v>
      </c>
      <c r="G95" s="74">
        <v>0</v>
      </c>
      <c r="H95" s="67">
        <v>60</v>
      </c>
      <c r="I95" s="74">
        <v>7.5</v>
      </c>
      <c r="J95" s="67">
        <v>100</v>
      </c>
      <c r="K95" s="74">
        <v>5</v>
      </c>
      <c r="L95" s="67">
        <v>50</v>
      </c>
      <c r="M95" s="74">
        <v>6</v>
      </c>
      <c r="N95" s="67">
        <v>80</v>
      </c>
      <c r="O95" s="74">
        <v>10</v>
      </c>
      <c r="P95" s="67">
        <v>50</v>
      </c>
      <c r="Q95" s="74">
        <f t="shared" si="6"/>
        <v>28.5</v>
      </c>
      <c r="R95" s="35">
        <f t="shared" si="7"/>
        <v>360</v>
      </c>
      <c r="S95" s="80">
        <f>Q93</f>
        <v>70.5</v>
      </c>
      <c r="T95" s="31">
        <f>R93</f>
        <v>696</v>
      </c>
      <c r="U95" s="36" t="s">
        <v>7</v>
      </c>
      <c r="V95" s="36" t="s">
        <v>3</v>
      </c>
    </row>
    <row r="96" spans="1:22" s="36" customFormat="1" ht="12" hidden="1">
      <c r="A96" s="32">
        <v>88</v>
      </c>
      <c r="B96" s="33"/>
      <c r="C96" s="39" t="s">
        <v>119</v>
      </c>
      <c r="D96" s="44" t="s">
        <v>118</v>
      </c>
      <c r="E96" s="70">
        <v>0</v>
      </c>
      <c r="F96" s="71">
        <v>20</v>
      </c>
      <c r="G96" s="77">
        <v>0</v>
      </c>
      <c r="H96" s="71">
        <v>60</v>
      </c>
      <c r="I96" s="77">
        <v>0</v>
      </c>
      <c r="J96" s="71">
        <v>100</v>
      </c>
      <c r="K96" s="77">
        <v>0</v>
      </c>
      <c r="L96" s="71">
        <v>50</v>
      </c>
      <c r="M96" s="77">
        <v>0</v>
      </c>
      <c r="N96" s="71">
        <v>80</v>
      </c>
      <c r="O96" s="77">
        <v>0</v>
      </c>
      <c r="P96" s="71">
        <v>50</v>
      </c>
      <c r="Q96" s="77">
        <f t="shared" si="6"/>
        <v>0</v>
      </c>
      <c r="R96" s="45">
        <f t="shared" si="7"/>
        <v>360</v>
      </c>
      <c r="S96" s="80">
        <f>Q93</f>
        <v>70.5</v>
      </c>
      <c r="T96" s="31">
        <f>R93</f>
        <v>696</v>
      </c>
      <c r="U96" s="36" t="s">
        <v>8</v>
      </c>
      <c r="V96" s="36" t="s">
        <v>4</v>
      </c>
    </row>
    <row r="97" spans="1:22" s="31" customFormat="1" ht="12">
      <c r="A97" s="37">
        <v>89</v>
      </c>
      <c r="B97" s="51">
        <v>23</v>
      </c>
      <c r="C97" s="52" t="s">
        <v>108</v>
      </c>
      <c r="D97" s="29"/>
      <c r="E97" s="46">
        <f>IF((E98+E99&gt;=E98+E100)*(E98+E99&gt;=E99+E100),E98+E99,(IF(E98+E100&gt;=E99+E100,E98+E100,E99+E100)))</f>
        <v>20</v>
      </c>
      <c r="F97" s="65">
        <f>IF((E98=E99)*(E99=E100),(IF((F98+F99&lt;=F99+F100)*(F98+F99&lt;=F98+F100),F98+F99,(IF(F98+F100&lt;=F100+F99,F98+F100,F100+F99)))),(IF((E98+E99&gt;E98+E100)*(E98+E99&gt;E99+E100),F98+F99,(IF((E99+E100&gt;E98+E100)*(E99+E100&gt;E98+E99),F99+F100,(IF(((E98&gt;E99)*(E99=E100)*(F99&lt;=F100))+((E99&gt;E100)*(E100=E98)*(F100&gt;F98)),F99+F98,(IF(((E98&gt;E99)*(E99=E100)*(F99&gt;F100))+((E100&gt;E99)*(E99=E98)*(F98&lt;=F99)),F98+F100,(IF(((E99&gt;E100)*(E98=E100)*(F100&lt;=F98))+((E100&gt;E99)*(E99=E98)*(F98&gt;F99)),F99+F100,F98+F100)))))))))))</f>
        <v>40</v>
      </c>
      <c r="G97" s="75">
        <f>IF((G98+G99&gt;=G98+G100)*(G98+G99&gt;=G99+G100),G98+G99,(IF(G98+G100&gt;=G99+G100,G98+G100,G99+G100)))</f>
        <v>5</v>
      </c>
      <c r="H97" s="65">
        <f>IF((G98=G99)*(G99=G100),(IF((H98+H99&lt;=H99+H100)*(H98+H99&lt;=H98+H100),H98+H99,(IF(H98+H100&lt;=H100+H99,H98+H100,H100+H99)))),(IF((G98+G99&gt;G98+G100)*(G98+G99&gt;G99+G100),H98+H99,(IF((G99+G100&gt;G98+G100)*(G99+G100&gt;G98+G99),H99+H100,(IF(((G98&gt;G99)*(G99=G100)*(H99&lt;=H100))+((G99&gt;G100)*(G100=G98)*(H100&gt;H98)),H99+H98,(IF(((G98&gt;G99)*(G99=G100)*(H99&gt;H100))+((G100&gt;G99)*(G99=G98)*(H98&lt;=H99)),H98+H100,(IF(((G99&gt;G100)*(G98=G100)*(H100&lt;=H98))+((G100&gt;G99)*(G99=G98)*(H98&gt;H99)),H99+H100,H98+H100)))))))))))</f>
        <v>120</v>
      </c>
      <c r="I97" s="75">
        <f>IF((I98+I99&gt;=I98+I100)*(I98+I99&gt;=I99+I100),I98+I99,(IF(I98+I100&gt;=I99+I100,I98+I100,I99+I100)))</f>
        <v>17.5</v>
      </c>
      <c r="J97" s="65">
        <f>IF((I98=I99)*(I99=I100),(IF((J98+J99&lt;=J99+J100)*(J98+J99&lt;=J98+J100),J98+J99,(IF(J98+J100&lt;=J100+J99,J98+J100,J100+J99)))),(IF((I98+I99&gt;I98+I100)*(I98+I99&gt;I99+I100),J98+J99,(IF((I99+I100&gt;I98+I100)*(I99+I100&gt;I98+I99),J99+J100,(IF(((I98&gt;I99)*(I99=I100)*(J99&lt;=J100))+((I99&gt;I100)*(I100=I98)*(J100&gt;J98)),J99+J98,(IF(((I98&gt;I99)*(I99=I100)*(J99&gt;J100))+((I100&gt;I99)*(I99=I98)*(J98&lt;=J99)),J98+J100,(IF(((I99&gt;I100)*(I98=I100)*(J100&lt;=J98))+((I100&gt;I99)*(I99=I98)*(J98&gt;J99)),J99+J100,J98+J100)))))))))))</f>
        <v>187</v>
      </c>
      <c r="K97" s="75">
        <f>IF((K98+K99&gt;=K98+K100)*(K98+K99&gt;=K99+K100),K98+K99,(IF(K98+K100&gt;=K99+K100,K98+K100,K99+K100)))</f>
        <v>10</v>
      </c>
      <c r="L97" s="65">
        <f>IF((K98=K99)*(K99=K100),(IF((L98+L99&lt;=L99+L100)*(L98+L99&lt;=L98+L100),L98+L99,(IF(L98+L100&lt;=L100+L99,L98+L100,L100+L99)))),(IF((K98+K99&gt;K98+K100)*(K98+K99&gt;K99+K100),L98+L99,(IF((K99+K100&gt;K98+K100)*(K99+K100&gt;K98+K99),L99+L100,(IF(((K98&gt;K99)*(K99=K100)*(L99&lt;=L100))+((K99&gt;K100)*(K100=K98)*(L100&gt;L98)),L99+L98,(IF(((K98&gt;K99)*(K99=K100)*(L99&gt;L100))+((K100&gt;K99)*(K99=K98)*(L98&lt;=L99)),L98+L100,(IF(((K99&gt;K100)*(K98=K100)*(L100&lt;=L98))+((K100&gt;K99)*(K99=K98)*(L98&gt;L99)),L99+L100,L98+L100)))))))))))</f>
        <v>100</v>
      </c>
      <c r="M97" s="75">
        <f>IF((M98+M99&gt;=M98+M100)*(M98+M99&gt;=M99+M100),M98+M99,(IF(M98+M100&gt;=M99+M100,M98+M100,M99+M100)))</f>
        <v>0</v>
      </c>
      <c r="N97" s="65">
        <f>IF((M98=M99)*(M99=M100),(IF((N98+N99&lt;=N99+N100)*(N98+N99&lt;=N98+N100),N98+N99,(IF(N98+N100&lt;=N100+N99,N98+N100,N100+N99)))),(IF((M98+M99&gt;M98+M100)*(M98+M99&gt;M99+M100),N98+N99,(IF((M99+M100&gt;M98+M100)*(M99+M100&gt;M98+M99),N99+N100,(IF(((M98&gt;M99)*(M99=M100)*(N99&lt;=N100))+((M99&gt;M100)*(M100=M98)*(N100&gt;N98)),N99+N98,(IF(((M98&gt;M99)*(M99=M100)*(N99&gt;N100))+((M100&gt;M99)*(M99=M98)*(N98&lt;=N99)),N98+N100,(IF(((M99&gt;M100)*(M98=M100)*(N100&lt;=N98))+((M100&gt;M99)*(M99=M98)*(N98&gt;N99)),N99+N100,N98+N100)))))))))))</f>
        <v>160</v>
      </c>
      <c r="O97" s="75">
        <f>IF((O98+O99&gt;=O98+O100)*(O98+O99&gt;=O99+O100),O98+O99,(IF(O98+O100&gt;=O99+O100,O98+O100,O99+O100)))</f>
        <v>8</v>
      </c>
      <c r="P97" s="65">
        <f>IF((O98=O99)*(O99=O100),(IF((P98+P99&lt;=P99+P100)*(P98+P99&lt;=P98+P100),P98+P99,(IF(P98+P100&lt;=P100+P99,P98+P100,P100+P99)))),(IF((O98+O99&gt;O98+O100)*(O98+O99&gt;O99+O100),P98+P99,(IF((O99+O100&gt;O98+O100)*(O99+O100&gt;O98+O99),P99+P100,(IF(((O98&gt;O99)*(O99=O100)*(P99&lt;=P100))+((O99&gt;O100)*(O100=O98)*(P100&gt;P98)),P99+P98,(IF(((O98&gt;O99)*(O99=O100)*(P99&gt;P100))+((O100&gt;O99)*(O99=O98)*(P98&lt;=P99)),P98+P100,(IF(((O99&gt;O100)*(O98=O100)*(P100&lt;=P98))+((O100&gt;O99)*(O99=O98)*(P98&gt;P99)),P99+P100,P98+P100)))))))))))</f>
        <v>100</v>
      </c>
      <c r="Q97" s="75">
        <f t="shared" si="6"/>
        <v>60.5</v>
      </c>
      <c r="R97" s="30">
        <f t="shared" si="7"/>
        <v>707</v>
      </c>
      <c r="S97" s="80">
        <f>Q97</f>
        <v>60.5</v>
      </c>
      <c r="T97" s="31">
        <f>R97</f>
        <v>707</v>
      </c>
      <c r="U97" s="31" t="s">
        <v>3</v>
      </c>
      <c r="V97" s="31" t="s">
        <v>4</v>
      </c>
    </row>
    <row r="98" spans="1:22" s="36" customFormat="1" ht="12">
      <c r="A98" s="32">
        <v>90</v>
      </c>
      <c r="B98" s="33"/>
      <c r="C98" s="39" t="s">
        <v>109</v>
      </c>
      <c r="D98" s="34" t="s">
        <v>60</v>
      </c>
      <c r="E98" s="66">
        <v>10</v>
      </c>
      <c r="F98" s="67">
        <v>20</v>
      </c>
      <c r="G98" s="74">
        <v>5</v>
      </c>
      <c r="H98" s="67">
        <v>60</v>
      </c>
      <c r="I98" s="74">
        <v>15</v>
      </c>
      <c r="J98" s="67">
        <v>87</v>
      </c>
      <c r="K98" s="74">
        <v>5</v>
      </c>
      <c r="L98" s="67">
        <v>50</v>
      </c>
      <c r="M98" s="74">
        <v>0</v>
      </c>
      <c r="N98" s="67">
        <v>80</v>
      </c>
      <c r="O98" s="74">
        <v>4</v>
      </c>
      <c r="P98" s="67">
        <v>50</v>
      </c>
      <c r="Q98" s="74">
        <f t="shared" si="6"/>
        <v>39</v>
      </c>
      <c r="R98" s="35">
        <f t="shared" si="7"/>
        <v>347</v>
      </c>
      <c r="S98" s="80">
        <f>Q97</f>
        <v>60.5</v>
      </c>
      <c r="T98" s="31">
        <f>R97</f>
        <v>707</v>
      </c>
      <c r="U98" s="36" t="s">
        <v>6</v>
      </c>
      <c r="V98" s="36" t="s">
        <v>3</v>
      </c>
    </row>
    <row r="99" spans="1:22" s="36" customFormat="1" ht="12">
      <c r="A99" s="37">
        <v>91</v>
      </c>
      <c r="B99" s="33"/>
      <c r="C99" s="39" t="s">
        <v>110</v>
      </c>
      <c r="D99" s="40" t="s">
        <v>60</v>
      </c>
      <c r="E99" s="68">
        <v>0</v>
      </c>
      <c r="F99" s="69">
        <v>20</v>
      </c>
      <c r="G99" s="76">
        <v>0</v>
      </c>
      <c r="H99" s="69">
        <v>60</v>
      </c>
      <c r="I99" s="76">
        <v>2.5</v>
      </c>
      <c r="J99" s="69">
        <v>100</v>
      </c>
      <c r="K99" s="76">
        <v>5</v>
      </c>
      <c r="L99" s="69">
        <v>50</v>
      </c>
      <c r="M99" s="76">
        <v>0</v>
      </c>
      <c r="N99" s="69">
        <v>80</v>
      </c>
      <c r="O99" s="76">
        <v>4</v>
      </c>
      <c r="P99" s="69">
        <v>50</v>
      </c>
      <c r="Q99" s="74">
        <f t="shared" si="6"/>
        <v>11.5</v>
      </c>
      <c r="R99" s="41">
        <f t="shared" si="7"/>
        <v>360</v>
      </c>
      <c r="S99" s="80">
        <f>Q97</f>
        <v>60.5</v>
      </c>
      <c r="T99" s="31">
        <f>R97</f>
        <v>707</v>
      </c>
      <c r="U99" s="36" t="s">
        <v>7</v>
      </c>
      <c r="V99" s="36" t="s">
        <v>3</v>
      </c>
    </row>
    <row r="100" spans="1:22" s="36" customFormat="1" ht="12">
      <c r="A100" s="32">
        <v>92</v>
      </c>
      <c r="B100" s="33"/>
      <c r="C100" s="39" t="s">
        <v>111</v>
      </c>
      <c r="D100" s="34" t="s">
        <v>60</v>
      </c>
      <c r="E100" s="66">
        <v>10</v>
      </c>
      <c r="F100" s="67">
        <v>20</v>
      </c>
      <c r="G100" s="74">
        <v>0</v>
      </c>
      <c r="H100" s="67">
        <v>60</v>
      </c>
      <c r="I100" s="74">
        <v>0.5</v>
      </c>
      <c r="J100" s="67">
        <v>100</v>
      </c>
      <c r="K100" s="74">
        <v>5</v>
      </c>
      <c r="L100" s="67">
        <v>50</v>
      </c>
      <c r="M100" s="74">
        <v>0</v>
      </c>
      <c r="N100" s="67">
        <v>80</v>
      </c>
      <c r="O100" s="74">
        <v>0</v>
      </c>
      <c r="P100" s="67">
        <v>50</v>
      </c>
      <c r="Q100" s="74">
        <f t="shared" si="6"/>
        <v>15.5</v>
      </c>
      <c r="R100" s="35">
        <f t="shared" si="7"/>
        <v>360</v>
      </c>
      <c r="S100" s="80">
        <f>Q97</f>
        <v>60.5</v>
      </c>
      <c r="T100" s="31">
        <f>R97</f>
        <v>707</v>
      </c>
      <c r="U100" s="36" t="s">
        <v>8</v>
      </c>
      <c r="V100" s="36" t="s">
        <v>3</v>
      </c>
    </row>
    <row r="101" spans="1:22" s="31" customFormat="1" ht="12">
      <c r="A101" s="37">
        <v>93</v>
      </c>
      <c r="B101" s="55">
        <v>24</v>
      </c>
      <c r="C101" s="52" t="s">
        <v>94</v>
      </c>
      <c r="D101" s="29"/>
      <c r="E101" s="46">
        <f>IF((E102+E103&gt;=E102+E104)*(E102+E103&gt;=E103+E104),E102+E103,(IF(E102+E104&gt;=E103+E104,E102+E104,E103+E104)))</f>
        <v>10</v>
      </c>
      <c r="F101" s="65">
        <f>IF((E102=E103)*(E103=E104),(IF((F102+F103&lt;=F103+F104)*(F102+F103&lt;=F102+F104),F102+F103,(IF(F102+F104&lt;=F104+F103,F102+F104,F104+F103)))),(IF((E102+E103&gt;E102+E104)*(E102+E103&gt;E103+E104),F102+F103,(IF((E103+E104&gt;E102+E104)*(E103+E104&gt;E102+E103),F103+F104,(IF(((E102&gt;E103)*(E103=E104)*(F103&lt;=F104))+((E103&gt;E104)*(E104=E102)*(F104&gt;F102)),F103+F102,(IF(((E102&gt;E103)*(E103=E104)*(F103&gt;F104))+((E104&gt;E103)*(E103=E102)*(F102&lt;=F103)),F102+F104,(IF(((E103&gt;E104)*(E102=E104)*(F104&lt;=F102))+((E104&gt;E103)*(E103=E102)*(F102&gt;F103)),F103+F104,F102+F104)))))))))))</f>
        <v>40</v>
      </c>
      <c r="G101" s="75">
        <f>IF((G102+G103&gt;=G102+G104)*(G102+G103&gt;=G103+G104),G102+G103,(IF(G102+G104&gt;=G103+G104,G102+G104,G103+G104)))</f>
        <v>0</v>
      </c>
      <c r="H101" s="65">
        <f>IF((G102=G103)*(G103=G104),(IF((H102+H103&lt;=H103+H104)*(H102+H103&lt;=H102+H104),H102+H103,(IF(H102+H104&lt;=H104+H103,H102+H104,H104+H103)))),(IF((G102+G103&gt;G102+G104)*(G102+G103&gt;G103+G104),H102+H103,(IF((G103+G104&gt;G102+G104)*(G103+G104&gt;G102+G103),H103+H104,(IF(((G102&gt;G103)*(G103=G104)*(H103&lt;=H104))+((G103&gt;G104)*(G104=G102)*(H104&gt;H102)),H103+H102,(IF(((G102&gt;G103)*(G103=G104)*(H103&gt;H104))+((G104&gt;G103)*(G103=G102)*(H102&lt;=H103)),H102+H104,(IF(((G103&gt;G104)*(G102=G104)*(H104&lt;=H102))+((G104&gt;G103)*(G103=G102)*(H102&gt;H103)),H103+H104,H102+H104)))))))))))</f>
        <v>120</v>
      </c>
      <c r="I101" s="75">
        <f>IF((I102+I103&gt;=I102+I104)*(I102+I103&gt;=I103+I104),I102+I103,(IF(I102+I104&gt;=I103+I104,I102+I104,I103+I104)))</f>
        <v>11</v>
      </c>
      <c r="J101" s="65">
        <f>IF((I102=I103)*(I103=I104),(IF((J102+J103&lt;=J103+J104)*(J102+J103&lt;=J102+J104),J102+J103,(IF(J102+J104&lt;=J104+J103,J102+J104,J104+J103)))),(IF((I102+I103&gt;I102+I104)*(I102+I103&gt;I103+I104),J102+J103,(IF((I103+I104&gt;I102+I104)*(I103+I104&gt;I102+I103),J103+J104,(IF(((I102&gt;I103)*(I103=I104)*(J103&lt;=J104))+((I103&gt;I104)*(I104=I102)*(J104&gt;J102)),J103+J102,(IF(((I102&gt;I103)*(I103=I104)*(J103&gt;J104))+((I104&gt;I103)*(I103=I102)*(J102&lt;=J103)),J102+J104,(IF(((I103&gt;I104)*(I102=I104)*(J104&lt;=J102))+((I104&gt;I103)*(I103=I102)*(J102&gt;J103)),J103+J104,J102+J104)))))))))))</f>
        <v>187</v>
      </c>
      <c r="K101" s="75">
        <f>IF((K102+K103&gt;=K102+K104)*(K102+K103&gt;=K103+K104),K102+K103,(IF(K102+K104&gt;=K103+K104,K102+K104,K103+K104)))</f>
        <v>7.5</v>
      </c>
      <c r="L101" s="65">
        <f>IF((K102=K103)*(K103=K104),(IF((L102+L103&lt;=L103+L104)*(L102+L103&lt;=L102+L104),L102+L103,(IF(L102+L104&lt;=L104+L103,L102+L104,L104+L103)))),(IF((K102+K103&gt;K102+K104)*(K102+K103&gt;K103+K104),L102+L103,(IF((K103+K104&gt;K102+K104)*(K103+K104&gt;K102+K103),L103+L104,(IF(((K102&gt;K103)*(K103=K104)*(L103&lt;=L104))+((K103&gt;K104)*(K104=K102)*(L104&gt;L102)),L103+L102,(IF(((K102&gt;K103)*(K103=K104)*(L103&gt;L104))+((K104&gt;K103)*(K103=K102)*(L102&lt;=L103)),L102+L104,(IF(((K103&gt;K104)*(K102=K104)*(L104&lt;=L102))+((K104&gt;K103)*(K103=K102)*(L102&gt;L103)),L103+L104,L102+L104)))))))))))</f>
        <v>100</v>
      </c>
      <c r="M101" s="75">
        <f>IF((M102+M103&gt;=M102+M104)*(M102+M103&gt;=M103+M104),M102+M103,(IF(M102+M104&gt;=M103+M104,M102+M104,M103+M104)))</f>
        <v>1</v>
      </c>
      <c r="N101" s="65">
        <f>IF((M102=M103)*(M103=M104),(IF((N102+N103&lt;=N103+N104)*(N102+N103&lt;=N102+N104),N102+N103,(IF(N102+N104&lt;=N104+N103,N102+N104,N104+N103)))),(IF((M102+M103&gt;M102+M104)*(M102+M103&gt;M103+M104),N102+N103,(IF((M103+M104&gt;M102+M104)*(M103+M104&gt;M102+M103),N103+N104,(IF(((M102&gt;M103)*(M103=M104)*(N103&lt;=N104))+((M103&gt;M104)*(M104=M102)*(N104&gt;N102)),N103+N102,(IF(((M102&gt;M103)*(M103=M104)*(N103&gt;N104))+((M104&gt;M103)*(M103=M102)*(N102&lt;=N103)),N102+N104,(IF(((M103&gt;M104)*(M102=M104)*(N104&lt;=N102))+((M104&gt;M103)*(M103=M102)*(N102&gt;N103)),N103+N104,N102+N104)))))))))))</f>
        <v>160</v>
      </c>
      <c r="O101" s="75">
        <f>IF((O102+O103&gt;=O102+O104)*(O102+O103&gt;=O103+O104),O102+O103,(IF(O102+O104&gt;=O103+O104,O102+O104,O103+O104)))</f>
        <v>10</v>
      </c>
      <c r="P101" s="65">
        <f>IF((O102=O103)*(O103=O104),(IF((P102+P103&lt;=P103+P104)*(P102+P103&lt;=P102+P104),P102+P103,(IF(P102+P104&lt;=P104+P103,P102+P104,P104+P103)))),(IF((O102+O103&gt;O102+O104)*(O102+O103&gt;O103+O104),P102+P103,(IF((O103+O104&gt;O102+O104)*(O103+O104&gt;O102+O103),P103+P104,(IF(((O102&gt;O103)*(O103=O104)*(P103&lt;=P104))+((O103&gt;O104)*(O104=O102)*(P104&gt;P102)),P103+P102,(IF(((O102&gt;O103)*(O103=O104)*(P103&gt;P104))+((O104&gt;O103)*(O103=O102)*(P102&lt;=P103)),P102+P104,(IF(((O103&gt;O104)*(O102=O104)*(P104&lt;=P102))+((O104&gt;O103)*(O103=O102)*(P102&gt;P103)),P103+P104,P102+P104)))))))))))</f>
        <v>100</v>
      </c>
      <c r="Q101" s="75">
        <f t="shared" si="6"/>
        <v>39.5</v>
      </c>
      <c r="R101" s="30">
        <f t="shared" si="7"/>
        <v>707</v>
      </c>
      <c r="S101" s="80">
        <f>Q101</f>
        <v>39.5</v>
      </c>
      <c r="T101" s="31">
        <f>R101</f>
        <v>707</v>
      </c>
      <c r="U101" s="31" t="s">
        <v>3</v>
      </c>
      <c r="V101" s="31" t="s">
        <v>4</v>
      </c>
    </row>
    <row r="102" spans="1:22" s="36" customFormat="1" ht="12">
      <c r="A102" s="32">
        <v>94</v>
      </c>
      <c r="B102" s="64"/>
      <c r="C102" s="39" t="s">
        <v>95</v>
      </c>
      <c r="D102" s="34" t="s">
        <v>106</v>
      </c>
      <c r="E102" s="66">
        <v>5</v>
      </c>
      <c r="F102" s="67">
        <v>20</v>
      </c>
      <c r="G102" s="74">
        <v>0</v>
      </c>
      <c r="H102" s="67">
        <v>60</v>
      </c>
      <c r="I102" s="74">
        <v>2.5</v>
      </c>
      <c r="J102" s="67">
        <v>87</v>
      </c>
      <c r="K102" s="74">
        <v>5</v>
      </c>
      <c r="L102" s="67">
        <v>50</v>
      </c>
      <c r="M102" s="74">
        <v>1</v>
      </c>
      <c r="N102" s="67">
        <v>80</v>
      </c>
      <c r="O102" s="74">
        <v>5</v>
      </c>
      <c r="P102" s="67">
        <v>50</v>
      </c>
      <c r="Q102" s="74">
        <f t="shared" si="6"/>
        <v>18.5</v>
      </c>
      <c r="R102" s="35">
        <f t="shared" si="7"/>
        <v>347</v>
      </c>
      <c r="S102" s="80">
        <f>Q101</f>
        <v>39.5</v>
      </c>
      <c r="T102" s="31">
        <f>R101</f>
        <v>707</v>
      </c>
      <c r="U102" s="36" t="s">
        <v>6</v>
      </c>
      <c r="V102" s="36" t="s">
        <v>3</v>
      </c>
    </row>
    <row r="103" spans="1:22" s="36" customFormat="1" ht="12">
      <c r="A103" s="37">
        <v>95</v>
      </c>
      <c r="B103" s="64"/>
      <c r="C103" s="39" t="s">
        <v>96</v>
      </c>
      <c r="D103" s="34" t="s">
        <v>106</v>
      </c>
      <c r="E103" s="66">
        <v>5</v>
      </c>
      <c r="F103" s="67">
        <v>20</v>
      </c>
      <c r="G103" s="74">
        <v>0</v>
      </c>
      <c r="H103" s="67">
        <v>60</v>
      </c>
      <c r="I103" s="74">
        <v>8.5</v>
      </c>
      <c r="J103" s="67">
        <v>100</v>
      </c>
      <c r="K103" s="74">
        <v>0</v>
      </c>
      <c r="L103" s="67">
        <v>50</v>
      </c>
      <c r="M103" s="74">
        <v>0</v>
      </c>
      <c r="N103" s="67">
        <v>80</v>
      </c>
      <c r="O103" s="74">
        <v>5</v>
      </c>
      <c r="P103" s="67">
        <v>50</v>
      </c>
      <c r="Q103" s="74">
        <f t="shared" si="6"/>
        <v>18.5</v>
      </c>
      <c r="R103" s="35">
        <f t="shared" si="7"/>
        <v>360</v>
      </c>
      <c r="S103" s="80">
        <f>Q101</f>
        <v>39.5</v>
      </c>
      <c r="T103" s="31">
        <f>R101</f>
        <v>707</v>
      </c>
      <c r="U103" s="36" t="s">
        <v>7</v>
      </c>
      <c r="V103" s="36" t="s">
        <v>3</v>
      </c>
    </row>
    <row r="104" spans="1:22" s="36" customFormat="1" ht="12">
      <c r="A104" s="32">
        <v>96</v>
      </c>
      <c r="B104" s="88"/>
      <c r="C104" s="89" t="s">
        <v>107</v>
      </c>
      <c r="D104" s="90" t="s">
        <v>106</v>
      </c>
      <c r="E104" s="91">
        <v>0</v>
      </c>
      <c r="F104" s="92">
        <v>20</v>
      </c>
      <c r="G104" s="93">
        <v>0</v>
      </c>
      <c r="H104" s="92">
        <v>60</v>
      </c>
      <c r="I104" s="93">
        <v>0.5</v>
      </c>
      <c r="J104" s="92">
        <v>98</v>
      </c>
      <c r="K104" s="93">
        <v>2.5</v>
      </c>
      <c r="L104" s="92">
        <v>50</v>
      </c>
      <c r="M104" s="93">
        <v>0</v>
      </c>
      <c r="N104" s="92">
        <v>80</v>
      </c>
      <c r="O104" s="93">
        <v>0</v>
      </c>
      <c r="P104" s="92">
        <v>50</v>
      </c>
      <c r="Q104" s="93">
        <f t="shared" si="6"/>
        <v>3</v>
      </c>
      <c r="R104" s="94">
        <f t="shared" si="7"/>
        <v>358</v>
      </c>
      <c r="S104" s="80">
        <f>Q101</f>
        <v>39.5</v>
      </c>
      <c r="T104" s="31">
        <f>R101</f>
        <v>707</v>
      </c>
      <c r="U104" s="36" t="s">
        <v>8</v>
      </c>
      <c r="V104" s="36" t="s">
        <v>3</v>
      </c>
    </row>
    <row r="105" spans="1:22" s="31" customFormat="1" ht="12" hidden="1">
      <c r="A105" s="37">
        <v>97</v>
      </c>
      <c r="B105" s="81"/>
      <c r="C105" s="82" t="s">
        <v>41</v>
      </c>
      <c r="D105" s="83"/>
      <c r="E105" s="84"/>
      <c r="F105" s="85"/>
      <c r="G105" s="86"/>
      <c r="H105" s="85"/>
      <c r="I105" s="86"/>
      <c r="J105" s="85"/>
      <c r="K105" s="86"/>
      <c r="L105" s="85"/>
      <c r="M105" s="86"/>
      <c r="N105" s="85"/>
      <c r="O105" s="86"/>
      <c r="P105" s="85"/>
      <c r="Q105" s="86"/>
      <c r="R105" s="87"/>
      <c r="S105" s="80"/>
      <c r="V105" s="31" t="s">
        <v>4</v>
      </c>
    </row>
    <row r="106" spans="1:22" s="36" customFormat="1" ht="12" hidden="1">
      <c r="A106" s="32">
        <v>98</v>
      </c>
      <c r="B106" s="33"/>
      <c r="C106" s="39" t="s">
        <v>136</v>
      </c>
      <c r="D106" s="34" t="s">
        <v>17</v>
      </c>
      <c r="E106" s="66">
        <v>15</v>
      </c>
      <c r="F106" s="67">
        <v>19</v>
      </c>
      <c r="G106" s="74">
        <v>10</v>
      </c>
      <c r="H106" s="67">
        <v>60</v>
      </c>
      <c r="I106" s="74">
        <v>13.5</v>
      </c>
      <c r="J106" s="67">
        <v>100</v>
      </c>
      <c r="K106" s="74">
        <v>8</v>
      </c>
      <c r="L106" s="67">
        <v>50</v>
      </c>
      <c r="M106" s="74">
        <v>11.5</v>
      </c>
      <c r="N106" s="67">
        <v>76</v>
      </c>
      <c r="O106" s="74">
        <v>11</v>
      </c>
      <c r="P106" s="67">
        <v>50</v>
      </c>
      <c r="Q106" s="74">
        <f aca="true" t="shared" si="8" ref="Q106:Q122">SUM(E106+G106+I106+K106+M106+O106)</f>
        <v>69</v>
      </c>
      <c r="R106" s="35">
        <f aca="true" t="shared" si="9" ref="R106:R122">SUM(F106+H106+J106+L106+N106+P106)</f>
        <v>355</v>
      </c>
      <c r="S106" s="80">
        <f aca="true" t="shared" si="10" ref="S106:S122">Q106</f>
        <v>69</v>
      </c>
      <c r="T106" s="31">
        <f aca="true" t="shared" si="11" ref="T106:T122">R106</f>
        <v>355</v>
      </c>
      <c r="V106" s="36" t="s">
        <v>3</v>
      </c>
    </row>
    <row r="107" spans="1:22" s="36" customFormat="1" ht="12" hidden="1">
      <c r="A107" s="37">
        <v>99</v>
      </c>
      <c r="B107" s="33"/>
      <c r="C107" s="39" t="s">
        <v>58</v>
      </c>
      <c r="D107" s="34" t="s">
        <v>15</v>
      </c>
      <c r="E107" s="66">
        <v>15</v>
      </c>
      <c r="F107" s="67">
        <v>20</v>
      </c>
      <c r="G107" s="74">
        <v>2</v>
      </c>
      <c r="H107" s="67">
        <v>60</v>
      </c>
      <c r="I107" s="74">
        <v>11.5</v>
      </c>
      <c r="J107" s="67">
        <v>100</v>
      </c>
      <c r="K107" s="74">
        <v>11</v>
      </c>
      <c r="L107" s="67">
        <v>50</v>
      </c>
      <c r="M107" s="74">
        <v>9</v>
      </c>
      <c r="N107" s="67">
        <v>80</v>
      </c>
      <c r="O107" s="74">
        <v>5</v>
      </c>
      <c r="P107" s="67">
        <v>50</v>
      </c>
      <c r="Q107" s="74">
        <f t="shared" si="8"/>
        <v>53.5</v>
      </c>
      <c r="R107" s="35">
        <f t="shared" si="9"/>
        <v>360</v>
      </c>
      <c r="S107" s="80">
        <f t="shared" si="10"/>
        <v>53.5</v>
      </c>
      <c r="T107" s="31">
        <f t="shared" si="11"/>
        <v>360</v>
      </c>
      <c r="V107" s="36" t="s">
        <v>3</v>
      </c>
    </row>
    <row r="108" spans="1:22" s="36" customFormat="1" ht="12" hidden="1">
      <c r="A108" s="32">
        <v>100</v>
      </c>
      <c r="B108" s="33"/>
      <c r="C108" s="39" t="s">
        <v>116</v>
      </c>
      <c r="D108" s="34" t="s">
        <v>38</v>
      </c>
      <c r="E108" s="66">
        <v>10</v>
      </c>
      <c r="F108" s="67">
        <v>20</v>
      </c>
      <c r="G108" s="74">
        <v>6</v>
      </c>
      <c r="H108" s="67">
        <v>60</v>
      </c>
      <c r="I108" s="74">
        <v>10</v>
      </c>
      <c r="J108" s="67">
        <v>97</v>
      </c>
      <c r="K108" s="74">
        <v>6</v>
      </c>
      <c r="L108" s="67">
        <v>50</v>
      </c>
      <c r="M108" s="74">
        <v>9</v>
      </c>
      <c r="N108" s="67">
        <v>80</v>
      </c>
      <c r="O108" s="74">
        <v>9</v>
      </c>
      <c r="P108" s="67">
        <v>50</v>
      </c>
      <c r="Q108" s="74">
        <f t="shared" si="8"/>
        <v>50</v>
      </c>
      <c r="R108" s="35">
        <f t="shared" si="9"/>
        <v>357</v>
      </c>
      <c r="S108" s="80">
        <f t="shared" si="10"/>
        <v>50</v>
      </c>
      <c r="T108" s="31">
        <f t="shared" si="11"/>
        <v>357</v>
      </c>
      <c r="V108" s="36" t="s">
        <v>3</v>
      </c>
    </row>
    <row r="109" spans="1:22" s="36" customFormat="1" ht="12" hidden="1">
      <c r="A109" s="37">
        <v>101</v>
      </c>
      <c r="B109" s="33"/>
      <c r="C109" s="39" t="s">
        <v>59</v>
      </c>
      <c r="D109" s="34" t="s">
        <v>28</v>
      </c>
      <c r="E109" s="66">
        <v>10</v>
      </c>
      <c r="F109" s="67">
        <v>20</v>
      </c>
      <c r="G109" s="74">
        <v>2.5</v>
      </c>
      <c r="H109" s="67">
        <v>60</v>
      </c>
      <c r="I109" s="74">
        <v>7</v>
      </c>
      <c r="J109" s="67">
        <v>74</v>
      </c>
      <c r="K109" s="74">
        <v>7.5</v>
      </c>
      <c r="L109" s="67">
        <v>50</v>
      </c>
      <c r="M109" s="74">
        <v>1</v>
      </c>
      <c r="N109" s="67">
        <v>80</v>
      </c>
      <c r="O109" s="74">
        <v>5</v>
      </c>
      <c r="P109" s="67">
        <v>50</v>
      </c>
      <c r="Q109" s="74">
        <f t="shared" si="8"/>
        <v>33</v>
      </c>
      <c r="R109" s="35">
        <f t="shared" si="9"/>
        <v>334</v>
      </c>
      <c r="S109" s="80">
        <f t="shared" si="10"/>
        <v>33</v>
      </c>
      <c r="T109" s="31">
        <f t="shared" si="11"/>
        <v>334</v>
      </c>
      <c r="V109" s="36" t="s">
        <v>3</v>
      </c>
    </row>
    <row r="110" spans="1:22" s="36" customFormat="1" ht="12" hidden="1">
      <c r="A110" s="32">
        <v>102</v>
      </c>
      <c r="B110" s="33"/>
      <c r="C110" s="39" t="s">
        <v>133</v>
      </c>
      <c r="D110" s="34" t="s">
        <v>33</v>
      </c>
      <c r="E110" s="66">
        <v>0</v>
      </c>
      <c r="F110" s="67">
        <v>20</v>
      </c>
      <c r="G110" s="74">
        <v>3.5</v>
      </c>
      <c r="H110" s="67">
        <v>60</v>
      </c>
      <c r="I110" s="74">
        <v>14</v>
      </c>
      <c r="J110" s="67">
        <v>92</v>
      </c>
      <c r="K110" s="74">
        <v>5</v>
      </c>
      <c r="L110" s="67">
        <v>50</v>
      </c>
      <c r="M110" s="74">
        <v>0</v>
      </c>
      <c r="N110" s="67">
        <v>80</v>
      </c>
      <c r="O110" s="74">
        <v>5</v>
      </c>
      <c r="P110" s="67">
        <v>50</v>
      </c>
      <c r="Q110" s="74">
        <f t="shared" si="8"/>
        <v>27.5</v>
      </c>
      <c r="R110" s="35">
        <f t="shared" si="9"/>
        <v>352</v>
      </c>
      <c r="S110" s="80">
        <f t="shared" si="10"/>
        <v>27.5</v>
      </c>
      <c r="T110" s="31">
        <f t="shared" si="11"/>
        <v>352</v>
      </c>
      <c r="V110" s="36" t="s">
        <v>3</v>
      </c>
    </row>
    <row r="111" spans="1:22" s="36" customFormat="1" ht="12" hidden="1">
      <c r="A111" s="32">
        <v>103</v>
      </c>
      <c r="B111" s="33"/>
      <c r="C111" s="39" t="s">
        <v>125</v>
      </c>
      <c r="D111" s="34" t="s">
        <v>43</v>
      </c>
      <c r="E111" s="66">
        <v>0</v>
      </c>
      <c r="F111" s="67">
        <v>20</v>
      </c>
      <c r="G111" s="74">
        <v>4</v>
      </c>
      <c r="H111" s="67">
        <v>60</v>
      </c>
      <c r="I111" s="74">
        <v>8.5</v>
      </c>
      <c r="J111" s="67">
        <v>100</v>
      </c>
      <c r="K111" s="74">
        <v>5</v>
      </c>
      <c r="L111" s="67">
        <v>50</v>
      </c>
      <c r="M111" s="74">
        <v>0</v>
      </c>
      <c r="N111" s="67">
        <v>80</v>
      </c>
      <c r="O111" s="74">
        <v>10</v>
      </c>
      <c r="P111" s="67">
        <v>50</v>
      </c>
      <c r="Q111" s="74">
        <f t="shared" si="8"/>
        <v>27.5</v>
      </c>
      <c r="R111" s="35">
        <f t="shared" si="9"/>
        <v>360</v>
      </c>
      <c r="S111" s="80">
        <f t="shared" si="10"/>
        <v>27.5</v>
      </c>
      <c r="T111" s="31">
        <f t="shared" si="11"/>
        <v>360</v>
      </c>
      <c r="V111" s="36" t="s">
        <v>3</v>
      </c>
    </row>
    <row r="112" spans="1:22" s="36" customFormat="1" ht="12" hidden="1">
      <c r="A112" s="32">
        <v>104</v>
      </c>
      <c r="B112" s="33"/>
      <c r="C112" s="39" t="s">
        <v>140</v>
      </c>
      <c r="D112" s="34" t="s">
        <v>36</v>
      </c>
      <c r="E112" s="66">
        <v>15</v>
      </c>
      <c r="F112" s="67">
        <v>17</v>
      </c>
      <c r="G112" s="74">
        <v>10</v>
      </c>
      <c r="H112" s="67">
        <v>60</v>
      </c>
      <c r="I112" s="74">
        <v>9.5</v>
      </c>
      <c r="J112" s="67">
        <v>96</v>
      </c>
      <c r="K112" s="74">
        <v>3.5</v>
      </c>
      <c r="L112" s="67">
        <v>50</v>
      </c>
      <c r="M112" s="74">
        <v>1</v>
      </c>
      <c r="N112" s="67">
        <v>80</v>
      </c>
      <c r="O112" s="74">
        <v>10</v>
      </c>
      <c r="P112" s="67">
        <v>50</v>
      </c>
      <c r="Q112" s="74">
        <f t="shared" si="8"/>
        <v>49</v>
      </c>
      <c r="R112" s="35">
        <f t="shared" si="9"/>
        <v>353</v>
      </c>
      <c r="S112" s="80">
        <f t="shared" si="10"/>
        <v>49</v>
      </c>
      <c r="T112" s="31">
        <f t="shared" si="11"/>
        <v>353</v>
      </c>
      <c r="V112" s="36" t="s">
        <v>3</v>
      </c>
    </row>
    <row r="113" spans="1:22" s="36" customFormat="1" ht="12" hidden="1">
      <c r="A113" s="32">
        <v>105</v>
      </c>
      <c r="B113" s="33"/>
      <c r="C113" s="39" t="s">
        <v>145</v>
      </c>
      <c r="D113" s="34" t="s">
        <v>5</v>
      </c>
      <c r="E113" s="66">
        <v>5</v>
      </c>
      <c r="F113" s="67">
        <v>20</v>
      </c>
      <c r="G113" s="74">
        <v>4</v>
      </c>
      <c r="H113" s="67">
        <v>60</v>
      </c>
      <c r="I113" s="74">
        <v>4</v>
      </c>
      <c r="J113" s="67">
        <v>94</v>
      </c>
      <c r="K113" s="74">
        <v>5</v>
      </c>
      <c r="L113" s="67">
        <v>50</v>
      </c>
      <c r="M113" s="74">
        <v>4</v>
      </c>
      <c r="N113" s="67">
        <v>80</v>
      </c>
      <c r="O113" s="74">
        <v>4</v>
      </c>
      <c r="P113" s="67">
        <v>50</v>
      </c>
      <c r="Q113" s="74">
        <f t="shared" si="8"/>
        <v>26</v>
      </c>
      <c r="R113" s="35">
        <f t="shared" si="9"/>
        <v>354</v>
      </c>
      <c r="S113" s="80">
        <f t="shared" si="10"/>
        <v>26</v>
      </c>
      <c r="T113" s="31">
        <f t="shared" si="11"/>
        <v>354</v>
      </c>
      <c r="V113" s="36" t="s">
        <v>3</v>
      </c>
    </row>
    <row r="114" spans="1:22" s="36" customFormat="1" ht="12" hidden="1">
      <c r="A114" s="32">
        <v>106</v>
      </c>
      <c r="B114" s="33"/>
      <c r="C114" s="39" t="s">
        <v>151</v>
      </c>
      <c r="D114" s="34" t="s">
        <v>19</v>
      </c>
      <c r="E114" s="66">
        <v>10</v>
      </c>
      <c r="F114" s="67">
        <v>20</v>
      </c>
      <c r="G114" s="74">
        <v>5</v>
      </c>
      <c r="H114" s="67">
        <v>60</v>
      </c>
      <c r="I114" s="74">
        <v>7.5</v>
      </c>
      <c r="J114" s="67">
        <v>77</v>
      </c>
      <c r="K114" s="74">
        <v>3.5</v>
      </c>
      <c r="L114" s="67">
        <v>50</v>
      </c>
      <c r="M114" s="74">
        <v>0</v>
      </c>
      <c r="N114" s="67">
        <v>80</v>
      </c>
      <c r="O114" s="74">
        <v>10</v>
      </c>
      <c r="P114" s="67">
        <v>41</v>
      </c>
      <c r="Q114" s="74">
        <f t="shared" si="8"/>
        <v>36</v>
      </c>
      <c r="R114" s="35">
        <f t="shared" si="9"/>
        <v>328</v>
      </c>
      <c r="S114" s="80">
        <f t="shared" si="10"/>
        <v>36</v>
      </c>
      <c r="T114" s="31">
        <f t="shared" si="11"/>
        <v>328</v>
      </c>
      <c r="V114" s="36" t="s">
        <v>3</v>
      </c>
    </row>
    <row r="115" spans="1:22" s="36" customFormat="1" ht="12" hidden="1">
      <c r="A115" s="32">
        <v>107</v>
      </c>
      <c r="B115" s="33"/>
      <c r="C115" s="39" t="s">
        <v>98</v>
      </c>
      <c r="D115" s="34" t="s">
        <v>99</v>
      </c>
      <c r="E115" s="66">
        <v>15</v>
      </c>
      <c r="F115" s="67">
        <v>20</v>
      </c>
      <c r="G115" s="74">
        <v>10</v>
      </c>
      <c r="H115" s="67">
        <v>60</v>
      </c>
      <c r="I115" s="74">
        <v>4.5</v>
      </c>
      <c r="J115" s="67">
        <v>99</v>
      </c>
      <c r="K115" s="74">
        <v>10.5</v>
      </c>
      <c r="L115" s="67">
        <v>50</v>
      </c>
      <c r="M115" s="74">
        <v>8</v>
      </c>
      <c r="N115" s="67">
        <v>80</v>
      </c>
      <c r="O115" s="74">
        <v>10</v>
      </c>
      <c r="P115" s="67">
        <v>50</v>
      </c>
      <c r="Q115" s="74">
        <f t="shared" si="8"/>
        <v>58</v>
      </c>
      <c r="R115" s="35">
        <f t="shared" si="9"/>
        <v>359</v>
      </c>
      <c r="S115" s="80">
        <f t="shared" si="10"/>
        <v>58</v>
      </c>
      <c r="T115" s="31">
        <f t="shared" si="11"/>
        <v>359</v>
      </c>
      <c r="V115" s="36" t="s">
        <v>3</v>
      </c>
    </row>
    <row r="116" spans="1:22" s="36" customFormat="1" ht="12" hidden="1">
      <c r="A116" s="32">
        <v>108</v>
      </c>
      <c r="B116" s="33"/>
      <c r="C116" s="39" t="s">
        <v>135</v>
      </c>
      <c r="D116" s="34" t="s">
        <v>134</v>
      </c>
      <c r="E116" s="66">
        <v>0</v>
      </c>
      <c r="F116" s="67">
        <v>20</v>
      </c>
      <c r="G116" s="74">
        <v>7.5</v>
      </c>
      <c r="H116" s="67">
        <v>60</v>
      </c>
      <c r="I116" s="74">
        <v>10.5</v>
      </c>
      <c r="J116" s="67">
        <v>100</v>
      </c>
      <c r="K116" s="74">
        <v>5</v>
      </c>
      <c r="L116" s="67">
        <v>50</v>
      </c>
      <c r="M116" s="74">
        <v>6</v>
      </c>
      <c r="N116" s="67">
        <v>80</v>
      </c>
      <c r="O116" s="74">
        <v>5</v>
      </c>
      <c r="P116" s="67">
        <v>50</v>
      </c>
      <c r="Q116" s="74">
        <f t="shared" si="8"/>
        <v>34</v>
      </c>
      <c r="R116" s="35">
        <f t="shared" si="9"/>
        <v>360</v>
      </c>
      <c r="S116" s="80">
        <f t="shared" si="10"/>
        <v>34</v>
      </c>
      <c r="T116" s="31">
        <f t="shared" si="11"/>
        <v>360</v>
      </c>
      <c r="V116" s="36" t="s">
        <v>3</v>
      </c>
    </row>
    <row r="117" spans="1:22" s="36" customFormat="1" ht="12" hidden="1">
      <c r="A117" s="32">
        <v>109</v>
      </c>
      <c r="B117" s="33"/>
      <c r="C117" s="39" t="s">
        <v>126</v>
      </c>
      <c r="D117" s="34" t="s">
        <v>11</v>
      </c>
      <c r="E117" s="66">
        <v>15</v>
      </c>
      <c r="F117" s="67">
        <v>20</v>
      </c>
      <c r="G117" s="74">
        <v>7</v>
      </c>
      <c r="H117" s="67">
        <v>60</v>
      </c>
      <c r="I117" s="74">
        <v>6</v>
      </c>
      <c r="J117" s="67">
        <v>79</v>
      </c>
      <c r="K117" s="74">
        <v>8</v>
      </c>
      <c r="L117" s="67">
        <v>50</v>
      </c>
      <c r="M117" s="74">
        <v>6</v>
      </c>
      <c r="N117" s="67">
        <v>80</v>
      </c>
      <c r="O117" s="74">
        <v>10</v>
      </c>
      <c r="P117" s="67">
        <v>50</v>
      </c>
      <c r="Q117" s="74">
        <f t="shared" si="8"/>
        <v>52</v>
      </c>
      <c r="R117" s="35">
        <f t="shared" si="9"/>
        <v>339</v>
      </c>
      <c r="S117" s="80">
        <f t="shared" si="10"/>
        <v>52</v>
      </c>
      <c r="T117" s="31">
        <f t="shared" si="11"/>
        <v>339</v>
      </c>
      <c r="V117" s="36" t="s">
        <v>3</v>
      </c>
    </row>
    <row r="118" spans="1:22" s="36" customFormat="1" ht="12" hidden="1">
      <c r="A118" s="32">
        <v>110</v>
      </c>
      <c r="B118" s="33"/>
      <c r="C118" s="39" t="s">
        <v>92</v>
      </c>
      <c r="D118" s="34" t="s">
        <v>93</v>
      </c>
      <c r="E118" s="66">
        <v>10</v>
      </c>
      <c r="F118" s="67">
        <v>20</v>
      </c>
      <c r="G118" s="74">
        <v>0</v>
      </c>
      <c r="H118" s="67">
        <v>60</v>
      </c>
      <c r="I118" s="74">
        <v>9</v>
      </c>
      <c r="J118" s="67">
        <v>81</v>
      </c>
      <c r="K118" s="74">
        <v>11</v>
      </c>
      <c r="L118" s="67">
        <v>50</v>
      </c>
      <c r="M118" s="74">
        <v>5</v>
      </c>
      <c r="N118" s="67">
        <v>80</v>
      </c>
      <c r="O118" s="74">
        <v>10</v>
      </c>
      <c r="P118" s="67">
        <v>50</v>
      </c>
      <c r="Q118" s="74">
        <f t="shared" si="8"/>
        <v>45</v>
      </c>
      <c r="R118" s="35">
        <f t="shared" si="9"/>
        <v>341</v>
      </c>
      <c r="S118" s="80">
        <f t="shared" si="10"/>
        <v>45</v>
      </c>
      <c r="T118" s="31">
        <f t="shared" si="11"/>
        <v>341</v>
      </c>
      <c r="V118" s="36" t="s">
        <v>3</v>
      </c>
    </row>
    <row r="119" spans="1:22" s="36" customFormat="1" ht="12" hidden="1">
      <c r="A119" s="32">
        <v>111</v>
      </c>
      <c r="B119" s="33"/>
      <c r="C119" s="39" t="s">
        <v>132</v>
      </c>
      <c r="D119" s="34" t="s">
        <v>33</v>
      </c>
      <c r="E119" s="66">
        <v>10</v>
      </c>
      <c r="F119" s="67">
        <v>20</v>
      </c>
      <c r="G119" s="74">
        <v>6.5</v>
      </c>
      <c r="H119" s="67">
        <v>60</v>
      </c>
      <c r="I119" s="74">
        <v>10</v>
      </c>
      <c r="J119" s="67">
        <v>100</v>
      </c>
      <c r="K119" s="74">
        <v>2.5</v>
      </c>
      <c r="L119" s="67">
        <v>50</v>
      </c>
      <c r="M119" s="74">
        <v>1</v>
      </c>
      <c r="N119" s="67">
        <v>80</v>
      </c>
      <c r="O119" s="74">
        <v>10</v>
      </c>
      <c r="P119" s="67">
        <v>50</v>
      </c>
      <c r="Q119" s="74">
        <f t="shared" si="8"/>
        <v>40</v>
      </c>
      <c r="R119" s="35">
        <f t="shared" si="9"/>
        <v>360</v>
      </c>
      <c r="S119" s="80">
        <f t="shared" si="10"/>
        <v>40</v>
      </c>
      <c r="T119" s="31">
        <f t="shared" si="11"/>
        <v>360</v>
      </c>
      <c r="V119" s="36" t="s">
        <v>3</v>
      </c>
    </row>
    <row r="120" spans="1:22" s="36" customFormat="1" ht="12" hidden="1">
      <c r="A120" s="32">
        <v>112</v>
      </c>
      <c r="B120" s="33"/>
      <c r="C120" s="39" t="s">
        <v>149</v>
      </c>
      <c r="D120" s="34" t="s">
        <v>17</v>
      </c>
      <c r="E120" s="66">
        <v>15</v>
      </c>
      <c r="F120" s="67">
        <v>20</v>
      </c>
      <c r="G120" s="74">
        <v>13.5</v>
      </c>
      <c r="H120" s="67">
        <v>60</v>
      </c>
      <c r="I120" s="74">
        <v>6.5</v>
      </c>
      <c r="J120" s="67">
        <v>89</v>
      </c>
      <c r="K120" s="74">
        <v>11</v>
      </c>
      <c r="L120" s="67">
        <v>50</v>
      </c>
      <c r="M120" s="74">
        <v>8</v>
      </c>
      <c r="N120" s="67">
        <v>80</v>
      </c>
      <c r="O120" s="74">
        <v>10</v>
      </c>
      <c r="P120" s="67">
        <v>50</v>
      </c>
      <c r="Q120" s="74">
        <f t="shared" si="8"/>
        <v>64</v>
      </c>
      <c r="R120" s="35">
        <f t="shared" si="9"/>
        <v>349</v>
      </c>
      <c r="S120" s="80">
        <f t="shared" si="10"/>
        <v>64</v>
      </c>
      <c r="T120" s="31">
        <f t="shared" si="11"/>
        <v>349</v>
      </c>
      <c r="V120" s="36" t="s">
        <v>3</v>
      </c>
    </row>
    <row r="121" spans="1:22" s="36" customFormat="1" ht="12" hidden="1">
      <c r="A121" s="32">
        <v>113</v>
      </c>
      <c r="B121" s="64" t="s">
        <v>70</v>
      </c>
      <c r="C121" s="39" t="s">
        <v>114</v>
      </c>
      <c r="D121" s="34" t="s">
        <v>5</v>
      </c>
      <c r="E121" s="66">
        <v>15</v>
      </c>
      <c r="F121" s="67">
        <v>19</v>
      </c>
      <c r="G121" s="74">
        <v>5</v>
      </c>
      <c r="H121" s="67">
        <v>60</v>
      </c>
      <c r="I121" s="74">
        <v>15</v>
      </c>
      <c r="J121" s="67">
        <v>46</v>
      </c>
      <c r="K121" s="74">
        <v>5</v>
      </c>
      <c r="L121" s="67">
        <v>50</v>
      </c>
      <c r="M121" s="74">
        <v>1</v>
      </c>
      <c r="N121" s="67">
        <v>80</v>
      </c>
      <c r="O121" s="74">
        <v>5</v>
      </c>
      <c r="P121" s="67">
        <v>50</v>
      </c>
      <c r="Q121" s="74">
        <f t="shared" si="8"/>
        <v>46</v>
      </c>
      <c r="R121" s="35">
        <f t="shared" si="9"/>
        <v>305</v>
      </c>
      <c r="S121" s="80">
        <f t="shared" si="10"/>
        <v>46</v>
      </c>
      <c r="T121" s="31">
        <f t="shared" si="11"/>
        <v>305</v>
      </c>
      <c r="V121" s="36" t="s">
        <v>82</v>
      </c>
    </row>
    <row r="122" spans="1:22" s="36" customFormat="1" ht="12" hidden="1">
      <c r="A122" s="32">
        <v>114</v>
      </c>
      <c r="B122" s="33" t="s">
        <v>154</v>
      </c>
      <c r="C122" s="39" t="s">
        <v>147</v>
      </c>
      <c r="D122" s="34" t="s">
        <v>33</v>
      </c>
      <c r="E122" s="66">
        <v>0</v>
      </c>
      <c r="F122" s="67">
        <v>20</v>
      </c>
      <c r="G122" s="74">
        <v>3</v>
      </c>
      <c r="H122" s="67">
        <v>60</v>
      </c>
      <c r="I122" s="74">
        <v>13.5</v>
      </c>
      <c r="J122" s="67">
        <v>100</v>
      </c>
      <c r="K122" s="74">
        <v>7.5</v>
      </c>
      <c r="L122" s="67">
        <v>50</v>
      </c>
      <c r="M122" s="74">
        <v>1</v>
      </c>
      <c r="N122" s="67">
        <v>80</v>
      </c>
      <c r="O122" s="74">
        <v>2.5</v>
      </c>
      <c r="P122" s="67">
        <v>50</v>
      </c>
      <c r="Q122" s="74">
        <f t="shared" si="8"/>
        <v>27.5</v>
      </c>
      <c r="R122" s="35">
        <f t="shared" si="9"/>
        <v>360</v>
      </c>
      <c r="S122" s="80">
        <f t="shared" si="10"/>
        <v>27.5</v>
      </c>
      <c r="T122" s="31">
        <f t="shared" si="11"/>
        <v>360</v>
      </c>
      <c r="V122" s="36" t="s">
        <v>82</v>
      </c>
    </row>
    <row r="123" spans="1:17" ht="12.75">
      <c r="A123" s="5"/>
      <c r="B123" s="1"/>
      <c r="E123" s="72"/>
      <c r="F123" s="73"/>
      <c r="G123" s="72"/>
      <c r="H123" s="73"/>
      <c r="I123" s="72"/>
      <c r="J123" s="73"/>
      <c r="K123" s="72"/>
      <c r="L123" s="73"/>
      <c r="M123" s="72"/>
      <c r="N123" s="73"/>
      <c r="O123" s="72"/>
      <c r="P123" s="73"/>
      <c r="Q123" s="72"/>
    </row>
    <row r="124" spans="1:17" ht="12.75">
      <c r="A124" s="54"/>
      <c r="B124" s="56"/>
      <c r="C124" s="1"/>
      <c r="D124" s="63"/>
      <c r="E124" s="72"/>
      <c r="F124" s="73"/>
      <c r="G124" s="72"/>
      <c r="H124" s="73"/>
      <c r="I124" s="72"/>
      <c r="J124" s="73"/>
      <c r="K124" s="72"/>
      <c r="L124" s="73"/>
      <c r="M124" s="72"/>
      <c r="N124" s="73"/>
      <c r="O124" s="72"/>
      <c r="P124" s="73"/>
      <c r="Q124" s="72"/>
    </row>
    <row r="125" spans="1:17" ht="12.75">
      <c r="A125" s="54"/>
      <c r="B125" s="56"/>
      <c r="C125" s="56"/>
      <c r="D125" s="63"/>
      <c r="E125" s="72"/>
      <c r="F125" s="73"/>
      <c r="G125" s="72"/>
      <c r="H125" s="73"/>
      <c r="I125" s="72"/>
      <c r="J125" s="73"/>
      <c r="K125" s="72"/>
      <c r="L125" s="73"/>
      <c r="M125" s="72"/>
      <c r="N125" s="73"/>
      <c r="O125" s="72"/>
      <c r="P125" s="73"/>
      <c r="Q125" s="72"/>
    </row>
    <row r="126" spans="1:17" ht="14.25">
      <c r="A126" s="54"/>
      <c r="B126" s="56" t="s">
        <v>156</v>
      </c>
      <c r="C126" s="56"/>
      <c r="D126" s="63"/>
      <c r="E126" s="72"/>
      <c r="F126" s="73"/>
      <c r="G126" s="72"/>
      <c r="H126" s="73"/>
      <c r="I126" s="72"/>
      <c r="J126" s="73"/>
      <c r="K126" s="72"/>
      <c r="L126" s="73"/>
      <c r="M126" s="72"/>
      <c r="N126" s="73"/>
      <c r="O126" s="72"/>
      <c r="P126" s="73"/>
      <c r="Q126" s="72"/>
    </row>
    <row r="127" spans="1:17" ht="12.75">
      <c r="A127" s="54"/>
      <c r="B127" s="56" t="s">
        <v>152</v>
      </c>
      <c r="C127" s="56"/>
      <c r="D127" s="63"/>
      <c r="E127" s="72"/>
      <c r="F127" s="73"/>
      <c r="G127" s="72"/>
      <c r="H127" s="73"/>
      <c r="I127" s="72"/>
      <c r="J127" s="73"/>
      <c r="K127" s="72"/>
      <c r="L127" s="73"/>
      <c r="M127" s="72"/>
      <c r="N127" s="73"/>
      <c r="O127" s="72"/>
      <c r="P127" s="73"/>
      <c r="Q127" s="72"/>
    </row>
    <row r="128" spans="1:17" ht="12.75">
      <c r="A128" s="54"/>
      <c r="E128" s="72"/>
      <c r="F128" s="73"/>
      <c r="G128" s="72"/>
      <c r="H128" s="73"/>
      <c r="I128" s="72"/>
      <c r="J128" s="73"/>
      <c r="K128" s="72"/>
      <c r="L128" s="73"/>
      <c r="M128" s="72"/>
      <c r="N128" s="73"/>
      <c r="O128" s="72"/>
      <c r="P128" s="73"/>
      <c r="Q128" s="72"/>
    </row>
    <row r="129" s="36" customFormat="1" ht="11.25"/>
    <row r="130" spans="1:17" ht="12.75">
      <c r="A130" s="54"/>
      <c r="E130" s="72"/>
      <c r="F130" s="73"/>
      <c r="G130" s="72"/>
      <c r="H130" s="73"/>
      <c r="I130" s="72"/>
      <c r="J130" s="73"/>
      <c r="K130" s="72"/>
      <c r="L130" s="73"/>
      <c r="M130" s="72"/>
      <c r="N130" s="73"/>
      <c r="O130" s="72"/>
      <c r="P130" s="73"/>
      <c r="Q130" s="72"/>
    </row>
    <row r="131" spans="1:17" ht="12.75">
      <c r="A131" s="54"/>
      <c r="E131" s="72"/>
      <c r="F131" s="73"/>
      <c r="G131" s="72"/>
      <c r="H131" s="73"/>
      <c r="I131" s="72"/>
      <c r="J131" s="73"/>
      <c r="K131" s="72"/>
      <c r="L131" s="73"/>
      <c r="M131" s="72"/>
      <c r="N131" s="73"/>
      <c r="O131" s="72"/>
      <c r="P131" s="73"/>
      <c r="Q131" s="72"/>
    </row>
    <row r="132" spans="5:17" ht="12.75">
      <c r="E132" s="72"/>
      <c r="F132" s="73"/>
      <c r="G132" s="72"/>
      <c r="H132" s="73"/>
      <c r="I132" s="72"/>
      <c r="J132" s="73"/>
      <c r="K132" s="72"/>
      <c r="L132" s="73"/>
      <c r="M132" s="72"/>
      <c r="N132" s="73"/>
      <c r="O132" s="72"/>
      <c r="P132" s="73"/>
      <c r="Q132" s="72"/>
    </row>
    <row r="133" spans="5:17" ht="12.75">
      <c r="E133" s="72"/>
      <c r="F133" s="73"/>
      <c r="G133" s="72"/>
      <c r="H133" s="73"/>
      <c r="I133" s="72"/>
      <c r="J133" s="73"/>
      <c r="K133" s="72"/>
      <c r="L133" s="73"/>
      <c r="M133" s="72"/>
      <c r="N133" s="73"/>
      <c r="O133" s="72"/>
      <c r="P133" s="73"/>
      <c r="Q133" s="72"/>
    </row>
    <row r="134" spans="5:17" ht="12.75">
      <c r="E134" s="72"/>
      <c r="F134" s="73"/>
      <c r="G134" s="72"/>
      <c r="H134" s="73"/>
      <c r="I134" s="72"/>
      <c r="J134" s="73"/>
      <c r="K134" s="72"/>
      <c r="L134" s="73"/>
      <c r="M134" s="72"/>
      <c r="N134" s="73"/>
      <c r="O134" s="72"/>
      <c r="P134" s="73"/>
      <c r="Q134" s="72"/>
    </row>
    <row r="135" spans="5:17" ht="12.75">
      <c r="E135" s="72"/>
      <c r="F135" s="73"/>
      <c r="G135" s="72"/>
      <c r="H135" s="73"/>
      <c r="I135" s="72"/>
      <c r="J135" s="73"/>
      <c r="K135" s="72"/>
      <c r="L135" s="73"/>
      <c r="M135" s="72"/>
      <c r="N135" s="73"/>
      <c r="O135" s="72"/>
      <c r="P135" s="73"/>
      <c r="Q135" s="72"/>
    </row>
    <row r="136" spans="5:17" ht="12.75">
      <c r="E136" s="72"/>
      <c r="F136" s="73"/>
      <c r="G136" s="72"/>
      <c r="H136" s="73"/>
      <c r="I136" s="72"/>
      <c r="J136" s="73"/>
      <c r="K136" s="72"/>
      <c r="L136" s="73"/>
      <c r="M136" s="72"/>
      <c r="N136" s="73"/>
      <c r="O136" s="72"/>
      <c r="P136" s="73"/>
      <c r="Q136" s="72"/>
    </row>
    <row r="137" spans="5:17" ht="12.75">
      <c r="E137" s="72"/>
      <c r="F137" s="73"/>
      <c r="G137" s="72"/>
      <c r="H137" s="73"/>
      <c r="I137" s="72"/>
      <c r="J137" s="73"/>
      <c r="K137" s="72"/>
      <c r="L137" s="73"/>
      <c r="M137" s="72"/>
      <c r="N137" s="73"/>
      <c r="O137" s="72"/>
      <c r="P137" s="73"/>
      <c r="Q137" s="72"/>
    </row>
    <row r="138" spans="5:17" ht="12.75">
      <c r="E138" s="72"/>
      <c r="F138" s="73"/>
      <c r="G138" s="72"/>
      <c r="H138" s="73"/>
      <c r="I138" s="72"/>
      <c r="J138" s="73"/>
      <c r="K138" s="72"/>
      <c r="L138" s="73"/>
      <c r="M138" s="72"/>
      <c r="N138" s="73"/>
      <c r="O138" s="72"/>
      <c r="P138" s="73"/>
      <c r="Q138" s="72"/>
    </row>
    <row r="139" spans="5:17" ht="12.75">
      <c r="E139" s="72"/>
      <c r="F139" s="73"/>
      <c r="G139" s="72"/>
      <c r="H139" s="73"/>
      <c r="I139" s="72"/>
      <c r="J139" s="73"/>
      <c r="K139" s="72"/>
      <c r="L139" s="73"/>
      <c r="M139" s="72"/>
      <c r="N139" s="73"/>
      <c r="O139" s="72"/>
      <c r="P139" s="73"/>
      <c r="Q139" s="72"/>
    </row>
    <row r="140" spans="5:17" ht="12.75">
      <c r="E140" s="72"/>
      <c r="F140" s="73"/>
      <c r="G140" s="72"/>
      <c r="H140" s="73"/>
      <c r="I140" s="72"/>
      <c r="J140" s="73"/>
      <c r="K140" s="72"/>
      <c r="L140" s="73"/>
      <c r="M140" s="72"/>
      <c r="N140" s="73"/>
      <c r="O140" s="72"/>
      <c r="P140" s="73"/>
      <c r="Q140" s="72"/>
    </row>
    <row r="141" spans="5:17" ht="12.75">
      <c r="E141" s="72"/>
      <c r="F141" s="73"/>
      <c r="G141" s="72"/>
      <c r="H141" s="73"/>
      <c r="I141" s="72"/>
      <c r="J141" s="73"/>
      <c r="K141" s="72"/>
      <c r="L141" s="73"/>
      <c r="M141" s="72"/>
      <c r="N141" s="73"/>
      <c r="O141" s="72"/>
      <c r="P141" s="73"/>
      <c r="Q141" s="72"/>
    </row>
    <row r="142" spans="5:17" ht="12.75">
      <c r="E142" s="72"/>
      <c r="F142" s="73"/>
      <c r="G142" s="72"/>
      <c r="H142" s="73"/>
      <c r="I142" s="72"/>
      <c r="J142" s="73"/>
      <c r="K142" s="72"/>
      <c r="L142" s="73"/>
      <c r="M142" s="72"/>
      <c r="N142" s="73"/>
      <c r="O142" s="72"/>
      <c r="P142" s="73"/>
      <c r="Q142" s="72"/>
    </row>
  </sheetData>
  <mergeCells count="7">
    <mergeCell ref="M4:N4"/>
    <mergeCell ref="O4:P4"/>
    <mergeCell ref="C2:Q2"/>
    <mergeCell ref="E4:F4"/>
    <mergeCell ref="G4:H4"/>
    <mergeCell ref="I4:J4"/>
    <mergeCell ref="K4:L4"/>
  </mergeCells>
  <printOptions/>
  <pageMargins left="0.3937007874015748" right="0.3937007874015748" top="0.5511811023622047" bottom="0.5511811023622047" header="0.4724409448818898" footer="0.5118110236220472"/>
  <pageSetup horizontalDpi="1200" verticalDpi="1200" orientation="portrait" paperSize="9" scale="93" r:id="rId17"/>
  <legacyDrawing r:id="rId16"/>
  <oleObjects>
    <oleObject progId="MS_ClipArt_Gallery.5" shapeId="1150377" r:id="rId1"/>
    <oleObject progId="MS_ClipArt_Gallery.5" shapeId="1190857" r:id="rId2"/>
    <oleObject progId="MS_ClipArt_Gallery.5" shapeId="1196779" r:id="rId3"/>
    <oleObject progId="MS_ClipArt_Gallery.5" shapeId="16015" r:id="rId4"/>
    <oleObject progId="MS_ClipArt_Gallery.5" shapeId="17873" r:id="rId5"/>
    <oleObject progId="MS_ClipArt_Gallery.5" shapeId="18221" r:id="rId6"/>
    <oleObject progId="MS_ClipArt_Gallery.5" shapeId="18472" r:id="rId7"/>
    <oleObject progId="MS_ClipArt_Gallery.5" shapeId="18755" r:id="rId8"/>
    <oleObject progId="MS_ClipArt_Gallery.5" shapeId="19027" r:id="rId9"/>
    <oleObject progId="MS_ClipArt_Gallery.5" shapeId="20666" r:id="rId10"/>
    <oleObject progId="MS_ClipArt_Gallery.5" shapeId="23142" r:id="rId11"/>
    <oleObject progId="MS_ClipArt_Gallery.5" shapeId="23418" r:id="rId12"/>
    <oleObject progId="MS_ClipArt_Gallery.5" shapeId="23696" r:id="rId13"/>
    <oleObject progId="MS_ClipArt_Gallery.5" shapeId="23898" r:id="rId14"/>
    <oleObject progId="MS_ClipArt_Gallery.5" shapeId="110445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Ned Bond van Schaakprobleemvrienden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Bakker</dc:creator>
  <cp:keywords/>
  <dc:description/>
  <cp:lastModifiedBy> Bakker</cp:lastModifiedBy>
  <cp:lastPrinted>2007-10-17T17:10:13Z</cp:lastPrinted>
  <dcterms:created xsi:type="dcterms:W3CDTF">1999-10-18T12:14:22Z</dcterms:created>
  <dcterms:modified xsi:type="dcterms:W3CDTF">2007-10-19T06:25:16Z</dcterms:modified>
  <cp:category/>
  <cp:version/>
  <cp:contentType/>
  <cp:contentStatus/>
</cp:coreProperties>
</file>